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Лист1!$A$1:$L$196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/>
  <c r="L184"/>
  <c r="L175"/>
  <c r="L165"/>
  <c r="L156"/>
  <c r="L146"/>
  <c r="L137"/>
  <c r="L127"/>
  <c r="L118"/>
  <c r="L108"/>
  <c r="L99"/>
  <c r="L89"/>
  <c r="L80"/>
  <c r="L70"/>
  <c r="L61"/>
  <c r="L51"/>
  <c r="L42"/>
  <c r="L32"/>
  <c r="L23"/>
  <c r="L13"/>
  <c r="A109"/>
  <c r="B195"/>
  <c r="A195"/>
  <c r="J194"/>
  <c r="I194"/>
  <c r="H194"/>
  <c r="G194"/>
  <c r="F194"/>
  <c r="B185"/>
  <c r="A185"/>
  <c r="J184"/>
  <c r="I184"/>
  <c r="H184"/>
  <c r="G184"/>
  <c r="F184"/>
  <c r="B176"/>
  <c r="A176"/>
  <c r="J175"/>
  <c r="I175"/>
  <c r="H175"/>
  <c r="G175"/>
  <c r="F175"/>
  <c r="B166"/>
  <c r="A166"/>
  <c r="J165"/>
  <c r="I165"/>
  <c r="H165"/>
  <c r="G165"/>
  <c r="F165"/>
  <c r="B157"/>
  <c r="A157"/>
  <c r="J156"/>
  <c r="I156"/>
  <c r="H156"/>
  <c r="G156"/>
  <c r="F156"/>
  <c r="B147"/>
  <c r="A147"/>
  <c r="J146"/>
  <c r="I146"/>
  <c r="H146"/>
  <c r="G146"/>
  <c r="F146"/>
  <c r="B138"/>
  <c r="A138"/>
  <c r="J137"/>
  <c r="I137"/>
  <c r="H137"/>
  <c r="G137"/>
  <c r="F137"/>
  <c r="B128"/>
  <c r="A128"/>
  <c r="J127"/>
  <c r="I127"/>
  <c r="H127"/>
  <c r="G127"/>
  <c r="F127"/>
  <c r="B119"/>
  <c r="A119"/>
  <c r="J118"/>
  <c r="I118"/>
  <c r="H118"/>
  <c r="G118"/>
  <c r="F118"/>
  <c r="B109"/>
  <c r="J108"/>
  <c r="I108"/>
  <c r="H108"/>
  <c r="G108"/>
  <c r="F108"/>
  <c r="B100"/>
  <c r="A100"/>
  <c r="J99"/>
  <c r="I99"/>
  <c r="H99"/>
  <c r="G99"/>
  <c r="F99"/>
  <c r="B90"/>
  <c r="A90"/>
  <c r="J89"/>
  <c r="I89"/>
  <c r="H89"/>
  <c r="G89"/>
  <c r="G100" s="1"/>
  <c r="F89"/>
  <c r="B81"/>
  <c r="A81"/>
  <c r="J80"/>
  <c r="I80"/>
  <c r="H80"/>
  <c r="G80"/>
  <c r="F80"/>
  <c r="B71"/>
  <c r="A71"/>
  <c r="J70"/>
  <c r="I70"/>
  <c r="H70"/>
  <c r="G70"/>
  <c r="F70"/>
  <c r="B62"/>
  <c r="A62"/>
  <c r="J61"/>
  <c r="I61"/>
  <c r="H61"/>
  <c r="G61"/>
  <c r="F61"/>
  <c r="B52"/>
  <c r="A52"/>
  <c r="J51"/>
  <c r="I51"/>
  <c r="H51"/>
  <c r="G51"/>
  <c r="F51"/>
  <c r="B43"/>
  <c r="A43"/>
  <c r="J42"/>
  <c r="I42"/>
  <c r="H42"/>
  <c r="G42"/>
  <c r="F42"/>
  <c r="B33"/>
  <c r="A33"/>
  <c r="J32"/>
  <c r="I32"/>
  <c r="H32"/>
  <c r="G32"/>
  <c r="F32"/>
  <c r="B24"/>
  <c r="A24"/>
  <c r="B14"/>
  <c r="A14"/>
  <c r="G23"/>
  <c r="H23"/>
  <c r="I23"/>
  <c r="J23"/>
  <c r="F23"/>
  <c r="G13"/>
  <c r="H13"/>
  <c r="I13"/>
  <c r="J13"/>
  <c r="F13"/>
  <c r="J43" l="1"/>
  <c r="L81"/>
  <c r="L157"/>
  <c r="L195"/>
  <c r="H195"/>
  <c r="J195"/>
  <c r="I195"/>
  <c r="G195"/>
  <c r="J176"/>
  <c r="L176"/>
  <c r="I176"/>
  <c r="H176"/>
  <c r="G176"/>
  <c r="I157"/>
  <c r="J157"/>
  <c r="H157"/>
  <c r="G157"/>
  <c r="G138"/>
  <c r="L138"/>
  <c r="J138"/>
  <c r="I138"/>
  <c r="H138"/>
  <c r="I119"/>
  <c r="J119"/>
  <c r="H119"/>
  <c r="L119"/>
  <c r="G119"/>
  <c r="F100"/>
  <c r="L100"/>
  <c r="J100"/>
  <c r="I100"/>
  <c r="H100"/>
  <c r="J81"/>
  <c r="F81"/>
  <c r="L62"/>
  <c r="J62"/>
  <c r="I62"/>
  <c r="H62"/>
  <c r="F62"/>
  <c r="F43"/>
  <c r="L43"/>
  <c r="I43"/>
  <c r="H43"/>
  <c r="G43"/>
  <c r="L24"/>
  <c r="I81"/>
  <c r="H81"/>
  <c r="G81"/>
  <c r="G62"/>
  <c r="F119"/>
  <c r="F138"/>
  <c r="F157"/>
  <c r="F176"/>
  <c r="F195"/>
  <c r="I24"/>
  <c r="F24"/>
  <c r="J24"/>
  <c r="H24"/>
  <c r="G24"/>
  <c r="J196" l="1"/>
  <c r="L196"/>
  <c r="F196"/>
  <c r="I196"/>
  <c r="H196"/>
  <c r="G196"/>
</calcChain>
</file>

<file path=xl/sharedStrings.xml><?xml version="1.0" encoding="utf-8"?>
<sst xmlns="http://schemas.openxmlformats.org/spreadsheetml/2006/main" count="303" uniqueCount="86">
  <si>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</si>
  <si>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</si>
  <si>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</si>
  <si>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</si>
  <si>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</si>
  <si>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</si>
  <si>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</si>
  <si>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</si>
  <si>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</si>
  <si>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</si>
  <si>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</si>
  <si>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</si>
  <si>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</si>
  <si>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</si>
  <si>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</si>
  <si>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</si>
  <si>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</si>
  <si>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</si>
  <si>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</si>
  <si>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</si>
  <si>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</si>
  <si>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</si>
  <si>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</si>
  <si>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</si>
  <si>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</si>
  <si>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</si>
  <si>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</si>
  <si>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</si>
  <si>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</si>
  <si>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</si>
  <si>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</si>
  <si>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</si>
  <si>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</si>
  <si>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</si>
  <si>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</si>
  <si>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</si>
  <si>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</si>
  <si>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</si>
  <si>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</si>
  <si>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МОЛОЧНАЯ ЖИДКАЯ "ДРУЖБА"С МАСЛОМ СЛ</t>
  </si>
  <si>
    <t>КАКАО С МОЛОКОМ</t>
  </si>
  <si>
    <t>БУТЕРБРОД С СЫРОМ</t>
  </si>
  <si>
    <t>ГРУША</t>
  </si>
  <si>
    <t>КОТЛЕТЫ РУБЛЕНЫЕ ИЗ ПТИЦЫ</t>
  </si>
  <si>
    <t>МАКАРОННЫЕ ИЗДЕЛИЯ ОТВАРНЫЕ</t>
  </si>
  <si>
    <t>ЧАЙ С ЛИМОНОМ</t>
  </si>
  <si>
    <t>БАТОН ЙОДИРОВАННЫЙ</t>
  </si>
  <si>
    <t>ГОРОШЕК ЗЕЛЕНЫЙ</t>
  </si>
  <si>
    <t>ПЛОВ ИЗ ПТИЦЫ</t>
  </si>
  <si>
    <t>ЧАЙ С САХАРОМ</t>
  </si>
  <si>
    <t>МАНДАРИН</t>
  </si>
  <si>
    <t>КОТЛЕТЫ, БИТОЧКИ, ШНИЦЕЛИ РУБЛЕННЫЕ</t>
  </si>
  <si>
    <t>КАРТОФЕЛЬНОЕ ПЮРЕ</t>
  </si>
  <si>
    <t>ОГУРЕЦ СОЛЕНЫЙ</t>
  </si>
  <si>
    <t>ЗАПЕКАНКА ИЗ ТВОРОГА СО СГУЩЁНЫМ МОЛОКОМ</t>
  </si>
  <si>
    <t>ЯБЛОКО</t>
  </si>
  <si>
    <t>КАША РИСОВАЯ ЖИДКАЯ</t>
  </si>
  <si>
    <t>КОТЛЕТЫ ИЛИ БИТОЧКИ РЫБНЫЕ</t>
  </si>
  <si>
    <t>ЖАРКОЕ ПО-ДОМАШНЕМУ СО СВИНИНОЙ</t>
  </si>
  <si>
    <t>ТТК 4044253</t>
  </si>
  <si>
    <t>ОГУРЕЦ СВЕЖИЙ</t>
  </si>
  <si>
    <t>ТЕФТЕЛИ МЯСНЫЕ (1 ВАРИАНТ) СВИНИНА</t>
  </si>
  <si>
    <t>КАША ГРЕЧНЕВАЯ РАССЫПЧАТАЯ</t>
  </si>
  <si>
    <t>СУП КАРТОФЕЛЬНЫЙ С БОБОВЫМИ,КУРОЙ И СМЕТАНОЙ</t>
  </si>
  <si>
    <t>РИС ОТВАРНОЙ</t>
  </si>
  <si>
    <t>ХЛЕБ РЖАНОЙ</t>
  </si>
  <si>
    <t>ПОМИДОР СВЕЖИЙ</t>
  </si>
  <si>
    <t>БОРЩ С КАПУСТОЙ, КАРТОФЕЛЕМ, МЯСОМ И СМЕТАНОЙ</t>
  </si>
  <si>
    <t>ГУЛЯШ МЯСНОЙ ИЗ СВИНИНЫ</t>
  </si>
  <si>
    <t>НАПИТОК ИЗ СМЕСИ СУХОФРУКТОВ</t>
  </si>
  <si>
    <t>СУП С МАКАРОННЫМИ ИЗДЕЛИЯМИ, КУРОЙ И СМЕТАНОЙ</t>
  </si>
  <si>
    <t>ЖАРКОЕ ПО_ДОМАШНЕМУ СО СВИНИНОЙ</t>
  </si>
  <si>
    <t>ЩИ ИЗ СВЕЖЕЙ КАПУСТЫ С КАРТОФЕЛЕМ, МЯСОМ И СМЕТАНОЙ</t>
  </si>
  <si>
    <t>ГУЛЯШ ИЗ КУРЫ</t>
  </si>
  <si>
    <t>ТТК</t>
  </si>
  <si>
    <t>НАПИТОК ИЗ ШИПОВНИКА С ИЗЮМОМ</t>
  </si>
  <si>
    <t>РАССОЛЬНИК ЛЕНИНГРАДСКИЙ С ПЕРЛОВОЙ КРУПОЙ И СМЕТАНОЙ</t>
  </si>
  <si>
    <t>КИСЕЛЬ</t>
  </si>
  <si>
    <t>ПЕЧЕНЬЕ</t>
  </si>
  <si>
    <t>СУП КАРТОФЕЛЬНЫЙ С ЯЙЦОМ, КУРОЙ И СМЕТАНОЙ</t>
  </si>
  <si>
    <t>ЩИ ИЗ СВЕЖЕЙ КАПУСТЫ С КАРТОФЕЛЕМ,МЯСОМ И СМЕТАНОЙ</t>
  </si>
  <si>
    <t>СОК ФРУКТОВЫЙ</t>
  </si>
  <si>
    <t>ГОЛУБЦЫ ЛЕНИВЫЕ</t>
  </si>
  <si>
    <t>СВЕКОЛЬНИК СО СМЕТАНЙ И МЯСОМ</t>
  </si>
  <si>
    <t>КОТЛЕТЫ РУБЛЕННЫЕ ИЗ ПТИЦЫ</t>
  </si>
  <si>
    <t>МАКАРОННЫЕ ИЗДЕЛИЯОТВАРНЫЕ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</si>
</sst>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zoomScaleNormal="100" workbookViewId="0">
      <pane xSplit="4" ySplit="5" topLeftCell="E174" activePane="bottomRight" state="frozen"/>
      <selection pane="topRight" activeCell="E1" sqref="E1"/>
      <selection pane="bottomLeft" activeCell="A6" sqref="A6"/>
      <selection pane="bottomRight" activeCell="Q190" sqref="Q190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1"/>
      <c r="D1" s="52"/>
      <c r="E1" s="52"/>
      <c r="F1" s="12" t="s">
        <v>16</v>
      </c>
      <c r="G1" s="2" t="s">
        <v>17</v>
      </c>
      <c r="H1" s="53"/>
      <c r="I1" s="53"/>
      <c r="J1" s="53"/>
      <c r="K1" s="53"/>
    </row>
    <row r="2" spans="1:12" ht="18">
      <c r="A2" s="35" t="s">
        <v>6</v>
      </c>
      <c r="C2" s="2"/>
      <c r="G2" s="2" t="s">
        <v>18</v>
      </c>
      <c r="H2" s="53"/>
      <c r="I2" s="53"/>
      <c r="J2" s="53"/>
      <c r="K2" s="53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5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185</v>
      </c>
      <c r="G6" s="40">
        <v>6.31</v>
      </c>
      <c r="H6" s="40">
        <v>7.52</v>
      </c>
      <c r="I6" s="40">
        <v>30.02</v>
      </c>
      <c r="J6" s="40">
        <v>218.04</v>
      </c>
      <c r="K6" s="41">
        <v>38</v>
      </c>
      <c r="L6" s="40">
        <v>24.17</v>
      </c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 t="s">
        <v>40</v>
      </c>
      <c r="F8" s="43">
        <v>200</v>
      </c>
      <c r="G8" s="43">
        <v>4.03</v>
      </c>
      <c r="H8" s="43">
        <v>3.25</v>
      </c>
      <c r="I8" s="43">
        <v>21.88</v>
      </c>
      <c r="J8" s="43">
        <v>146.24</v>
      </c>
      <c r="K8" s="44">
        <v>433</v>
      </c>
      <c r="L8" s="43">
        <v>16.39</v>
      </c>
    </row>
    <row r="9" spans="1:12" ht="15">
      <c r="A9" s="23"/>
      <c r="B9" s="15"/>
      <c r="C9" s="11"/>
      <c r="D9" s="7" t="s">
        <v>23</v>
      </c>
      <c r="E9" s="42" t="s">
        <v>41</v>
      </c>
      <c r="F9" s="43">
        <v>45</v>
      </c>
      <c r="G9" s="43">
        <v>4.66</v>
      </c>
      <c r="H9" s="43">
        <v>7.89</v>
      </c>
      <c r="I9" s="43">
        <v>16.239999999999998</v>
      </c>
      <c r="J9" s="43">
        <v>156.30000000000001</v>
      </c>
      <c r="K9" s="44">
        <v>3</v>
      </c>
      <c r="L9" s="43">
        <v>19.97</v>
      </c>
    </row>
    <row r="10" spans="1:12" ht="15">
      <c r="A10" s="23"/>
      <c r="B10" s="15"/>
      <c r="C10" s="11"/>
      <c r="D10" s="7" t="s">
        <v>24</v>
      </c>
      <c r="E10" s="42" t="s">
        <v>42</v>
      </c>
      <c r="F10" s="43">
        <v>130</v>
      </c>
      <c r="G10" s="43">
        <v>0.52</v>
      </c>
      <c r="H10" s="43">
        <v>0.39</v>
      </c>
      <c r="I10" s="43">
        <v>13.39</v>
      </c>
      <c r="J10" s="43">
        <v>61.1</v>
      </c>
      <c r="K10" s="44"/>
      <c r="L10" s="43">
        <v>26.47</v>
      </c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560</v>
      </c>
      <c r="G13" s="19">
        <f t="shared" ref="G13:J13" si="0">SUM(G6:G12)</f>
        <v>15.52</v>
      </c>
      <c r="H13" s="19">
        <f t="shared" si="0"/>
        <v>19.05</v>
      </c>
      <c r="I13" s="19">
        <f t="shared" si="0"/>
        <v>81.53</v>
      </c>
      <c r="J13" s="19">
        <f t="shared" si="0"/>
        <v>581.67999999999995</v>
      </c>
      <c r="K13" s="25"/>
      <c r="L13" s="19">
        <f t="shared" ref="L13" si="1">SUM(L6:L12)</f>
        <v>87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60</v>
      </c>
      <c r="F14" s="43">
        <v>60</v>
      </c>
      <c r="G14" s="43">
        <v>0.48</v>
      </c>
      <c r="H14" s="43">
        <v>0.06</v>
      </c>
      <c r="I14" s="43">
        <v>1.5</v>
      </c>
      <c r="J14" s="43">
        <v>8.4</v>
      </c>
      <c r="K14" s="44"/>
      <c r="L14" s="43">
        <v>12.12</v>
      </c>
    </row>
    <row r="15" spans="1:12" ht="25.5">
      <c r="A15" s="23"/>
      <c r="B15" s="15"/>
      <c r="C15" s="11"/>
      <c r="D15" s="7" t="s">
        <v>27</v>
      </c>
      <c r="E15" s="42" t="s">
        <v>63</v>
      </c>
      <c r="F15" s="43">
        <v>210</v>
      </c>
      <c r="G15" s="43">
        <v>11.13</v>
      </c>
      <c r="H15" s="43">
        <v>12.21</v>
      </c>
      <c r="I15" s="43">
        <v>15.25</v>
      </c>
      <c r="J15" s="43">
        <v>215.7</v>
      </c>
      <c r="K15" s="44">
        <v>102</v>
      </c>
      <c r="L15" s="43">
        <v>21.39</v>
      </c>
    </row>
    <row r="16" spans="1:12" ht="15">
      <c r="A16" s="23"/>
      <c r="B16" s="15"/>
      <c r="C16" s="11"/>
      <c r="D16" s="7" t="s">
        <v>28</v>
      </c>
      <c r="E16" s="42" t="s">
        <v>57</v>
      </c>
      <c r="F16" s="43">
        <v>90</v>
      </c>
      <c r="G16" s="43">
        <v>11.3</v>
      </c>
      <c r="H16" s="43">
        <v>8.68</v>
      </c>
      <c r="I16" s="43">
        <v>13.86</v>
      </c>
      <c r="J16" s="43">
        <v>179.56</v>
      </c>
      <c r="K16" s="44">
        <v>239</v>
      </c>
      <c r="L16" s="43">
        <v>29.01</v>
      </c>
    </row>
    <row r="17" spans="1:12" ht="15">
      <c r="A17" s="23"/>
      <c r="B17" s="15"/>
      <c r="C17" s="11"/>
      <c r="D17" s="7" t="s">
        <v>29</v>
      </c>
      <c r="E17" s="42" t="s">
        <v>64</v>
      </c>
      <c r="F17" s="43">
        <v>150</v>
      </c>
      <c r="G17" s="43">
        <v>3.72</v>
      </c>
      <c r="H17" s="43">
        <v>8.52</v>
      </c>
      <c r="I17" s="43">
        <v>38.840000000000003</v>
      </c>
      <c r="J17" s="43">
        <v>246.99</v>
      </c>
      <c r="K17" s="44">
        <v>325</v>
      </c>
      <c r="L17" s="43">
        <v>14.77</v>
      </c>
    </row>
    <row r="18" spans="1:12" ht="15">
      <c r="A18" s="23"/>
      <c r="B18" s="15"/>
      <c r="C18" s="11"/>
      <c r="D18" s="7" t="s">
        <v>30</v>
      </c>
      <c r="E18" s="42" t="s">
        <v>45</v>
      </c>
      <c r="F18" s="43">
        <v>200</v>
      </c>
      <c r="G18" s="43">
        <v>0.18</v>
      </c>
      <c r="H18" s="43">
        <v>0</v>
      </c>
      <c r="I18" s="43">
        <v>9.4499999999999993</v>
      </c>
      <c r="J18" s="43">
        <v>39.340000000000003</v>
      </c>
      <c r="K18" s="44">
        <v>393</v>
      </c>
      <c r="L18" s="43">
        <v>4.29</v>
      </c>
    </row>
    <row r="19" spans="1:12" ht="15">
      <c r="A19" s="23"/>
      <c r="B19" s="15"/>
      <c r="C19" s="11"/>
      <c r="D19" s="7" t="s">
        <v>31</v>
      </c>
      <c r="E19" s="42" t="s">
        <v>46</v>
      </c>
      <c r="F19" s="43">
        <v>30</v>
      </c>
      <c r="G19" s="43">
        <v>2.2400000000000002</v>
      </c>
      <c r="H19" s="43">
        <v>0.79</v>
      </c>
      <c r="I19" s="43">
        <v>15.71</v>
      </c>
      <c r="J19" s="43">
        <v>80.03</v>
      </c>
      <c r="K19" s="44"/>
      <c r="L19" s="43">
        <v>3.27</v>
      </c>
    </row>
    <row r="20" spans="1:12" ht="15">
      <c r="A20" s="23"/>
      <c r="B20" s="15"/>
      <c r="C20" s="11"/>
      <c r="D20" s="7" t="s">
        <v>32</v>
      </c>
      <c r="E20" s="42" t="s">
        <v>65</v>
      </c>
      <c r="F20" s="43">
        <v>30</v>
      </c>
      <c r="G20" s="43">
        <v>1.92</v>
      </c>
      <c r="H20" s="43">
        <v>0.32</v>
      </c>
      <c r="I20" s="43">
        <v>11.93</v>
      </c>
      <c r="J20" s="43">
        <v>58.2</v>
      </c>
      <c r="K20" s="44"/>
      <c r="L20" s="43">
        <v>2.15</v>
      </c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770</v>
      </c>
      <c r="G23" s="19">
        <f t="shared" ref="G23:J23" si="2">SUM(G14:G22)</f>
        <v>30.970000000000006</v>
      </c>
      <c r="H23" s="19">
        <f t="shared" si="2"/>
        <v>30.580000000000002</v>
      </c>
      <c r="I23" s="19">
        <f t="shared" si="2"/>
        <v>106.54000000000002</v>
      </c>
      <c r="J23" s="19">
        <f t="shared" si="2"/>
        <v>828.22</v>
      </c>
      <c r="K23" s="25"/>
      <c r="L23" s="19">
        <f t="shared" ref="L23" si="3">SUM(L14:L22)</f>
        <v>87</v>
      </c>
    </row>
    <row r="24" spans="1:12" ht="15.75" thickBot="1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1330</v>
      </c>
      <c r="G24" s="32">
        <f t="shared" ref="G24:J24" si="4">G13+G23</f>
        <v>46.490000000000009</v>
      </c>
      <c r="H24" s="32">
        <f t="shared" si="4"/>
        <v>49.63</v>
      </c>
      <c r="I24" s="32">
        <f t="shared" si="4"/>
        <v>188.07000000000002</v>
      </c>
      <c r="J24" s="32">
        <f t="shared" si="4"/>
        <v>1409.9</v>
      </c>
      <c r="K24" s="32"/>
      <c r="L24" s="32">
        <f t="shared" ref="L24" si="5">L13+L23</f>
        <v>174</v>
      </c>
    </row>
    <row r="25" spans="1:12" ht="15.75" thickBot="1">
      <c r="A25" s="14">
        <v>1</v>
      </c>
      <c r="B25" s="15">
        <v>2</v>
      </c>
      <c r="C25" s="22" t="s">
        <v>20</v>
      </c>
      <c r="D25" s="5" t="s">
        <v>21</v>
      </c>
      <c r="E25" s="42" t="s">
        <v>44</v>
      </c>
      <c r="F25" s="43">
        <v>150</v>
      </c>
      <c r="G25" s="43">
        <v>5.57</v>
      </c>
      <c r="H25" s="43">
        <v>4.8099999999999996</v>
      </c>
      <c r="I25" s="43">
        <v>33.869999999999997</v>
      </c>
      <c r="J25" s="43">
        <v>201.02</v>
      </c>
      <c r="K25" s="44">
        <v>331</v>
      </c>
      <c r="L25" s="43">
        <v>16.28</v>
      </c>
    </row>
    <row r="26" spans="1:12" ht="15">
      <c r="A26" s="14"/>
      <c r="B26" s="15"/>
      <c r="C26" s="11"/>
      <c r="D26" s="6"/>
      <c r="E26" s="39" t="s">
        <v>43</v>
      </c>
      <c r="F26" s="40">
        <v>90</v>
      </c>
      <c r="G26" s="40">
        <v>10.83</v>
      </c>
      <c r="H26" s="40">
        <v>14.42</v>
      </c>
      <c r="I26" s="40">
        <v>16.309999999999999</v>
      </c>
      <c r="J26" s="40">
        <v>182.7</v>
      </c>
      <c r="K26" s="41">
        <v>314</v>
      </c>
      <c r="L26" s="40">
        <v>32.17</v>
      </c>
    </row>
    <row r="27" spans="1:12" ht="15">
      <c r="A27" s="14"/>
      <c r="B27" s="15"/>
      <c r="C27" s="11"/>
      <c r="D27" s="7" t="s">
        <v>22</v>
      </c>
      <c r="E27" s="42" t="s">
        <v>45</v>
      </c>
      <c r="F27" s="43">
        <v>200</v>
      </c>
      <c r="G27" s="43">
        <v>0.18</v>
      </c>
      <c r="H27" s="43">
        <v>0</v>
      </c>
      <c r="I27" s="43">
        <v>9.4499999999999993</v>
      </c>
      <c r="J27" s="43">
        <v>39.340000000000003</v>
      </c>
      <c r="K27" s="44">
        <v>393</v>
      </c>
      <c r="L27" s="43">
        <v>4.29</v>
      </c>
    </row>
    <row r="28" spans="1:12" ht="15">
      <c r="A28" s="14"/>
      <c r="B28" s="15"/>
      <c r="C28" s="11"/>
      <c r="D28" s="7" t="s">
        <v>23</v>
      </c>
      <c r="E28" s="42" t="s">
        <v>46</v>
      </c>
      <c r="F28" s="43">
        <v>40</v>
      </c>
      <c r="G28" s="43">
        <v>2.99</v>
      </c>
      <c r="H28" s="43">
        <v>1.05</v>
      </c>
      <c r="I28" s="43">
        <v>20.95</v>
      </c>
      <c r="J28" s="43">
        <v>106.7</v>
      </c>
      <c r="K28" s="44"/>
      <c r="L28" s="43">
        <v>4.3600000000000003</v>
      </c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/>
      <c r="E30" s="42" t="s">
        <v>47</v>
      </c>
      <c r="F30" s="43">
        <v>60</v>
      </c>
      <c r="G30" s="43">
        <v>1.86</v>
      </c>
      <c r="H30" s="43">
        <v>0.12</v>
      </c>
      <c r="I30" s="43">
        <v>3.9</v>
      </c>
      <c r="J30" s="43">
        <v>24</v>
      </c>
      <c r="K30" s="44">
        <v>5</v>
      </c>
      <c r="L30" s="43">
        <v>29.9</v>
      </c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540</v>
      </c>
      <c r="G32" s="19">
        <f>SUM(G25:G31)</f>
        <v>21.43</v>
      </c>
      <c r="H32" s="19">
        <f>SUM(H25:H31)</f>
        <v>20.400000000000002</v>
      </c>
      <c r="I32" s="19">
        <f>SUM(I25:I31)</f>
        <v>84.48</v>
      </c>
      <c r="J32" s="19">
        <f>SUM(J25:J31)</f>
        <v>553.7600000000001</v>
      </c>
      <c r="K32" s="25"/>
      <c r="L32" s="19">
        <f>SUM(L25:L31)</f>
        <v>87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66</v>
      </c>
      <c r="F33" s="43">
        <v>60</v>
      </c>
      <c r="G33" s="43">
        <v>0.66</v>
      </c>
      <c r="H33" s="43">
        <v>0.12</v>
      </c>
      <c r="I33" s="43">
        <v>2.2799999999999998</v>
      </c>
      <c r="J33" s="43">
        <v>14.4</v>
      </c>
      <c r="K33" s="44"/>
      <c r="L33" s="43">
        <v>12.54</v>
      </c>
    </row>
    <row r="34" spans="1:12" ht="25.5">
      <c r="A34" s="14"/>
      <c r="B34" s="15"/>
      <c r="C34" s="11"/>
      <c r="D34" s="7" t="s">
        <v>27</v>
      </c>
      <c r="E34" s="42" t="s">
        <v>67</v>
      </c>
      <c r="F34" s="43">
        <v>210</v>
      </c>
      <c r="G34" s="43">
        <v>6</v>
      </c>
      <c r="H34" s="43">
        <v>15.17</v>
      </c>
      <c r="I34" s="43">
        <v>10.77</v>
      </c>
      <c r="J34" s="43">
        <v>204.29</v>
      </c>
      <c r="K34" s="44">
        <v>57</v>
      </c>
      <c r="L34" s="43">
        <v>33.07</v>
      </c>
    </row>
    <row r="35" spans="1:12" ht="15">
      <c r="A35" s="14"/>
      <c r="B35" s="15"/>
      <c r="C35" s="11"/>
      <c r="D35" s="7" t="s">
        <v>28</v>
      </c>
      <c r="E35" s="42" t="s">
        <v>68</v>
      </c>
      <c r="F35" s="43">
        <v>90</v>
      </c>
      <c r="G35" s="43">
        <v>5.94</v>
      </c>
      <c r="H35" s="43">
        <v>15.01</v>
      </c>
      <c r="I35" s="43">
        <v>2.31</v>
      </c>
      <c r="J35" s="43">
        <v>168.1</v>
      </c>
      <c r="K35" s="44">
        <v>438</v>
      </c>
      <c r="L35" s="43">
        <v>21.54</v>
      </c>
    </row>
    <row r="36" spans="1:12" ht="15">
      <c r="A36" s="14"/>
      <c r="B36" s="15"/>
      <c r="C36" s="11"/>
      <c r="D36" s="7" t="s">
        <v>29</v>
      </c>
      <c r="E36" s="42" t="s">
        <v>62</v>
      </c>
      <c r="F36" s="43">
        <v>150</v>
      </c>
      <c r="G36" s="43">
        <v>8.4600000000000009</v>
      </c>
      <c r="H36" s="43">
        <v>6.22</v>
      </c>
      <c r="I36" s="43">
        <v>38.26</v>
      </c>
      <c r="J36" s="43">
        <v>242.42</v>
      </c>
      <c r="K36" s="44">
        <v>323</v>
      </c>
      <c r="L36" s="43">
        <v>12.13</v>
      </c>
    </row>
    <row r="37" spans="1:12" ht="15">
      <c r="A37" s="14"/>
      <c r="B37" s="15"/>
      <c r="C37" s="11"/>
      <c r="D37" s="7" t="s">
        <v>30</v>
      </c>
      <c r="E37" s="42" t="s">
        <v>69</v>
      </c>
      <c r="F37" s="43">
        <v>200</v>
      </c>
      <c r="G37" s="43">
        <v>0</v>
      </c>
      <c r="H37" s="43">
        <v>0</v>
      </c>
      <c r="I37" s="43">
        <v>11.62</v>
      </c>
      <c r="J37" s="43">
        <v>46.44</v>
      </c>
      <c r="K37" s="44">
        <v>349</v>
      </c>
      <c r="L37" s="43">
        <v>3.39</v>
      </c>
    </row>
    <row r="38" spans="1:12" ht="15">
      <c r="A38" s="14"/>
      <c r="B38" s="15"/>
      <c r="C38" s="11"/>
      <c r="D38" s="7" t="s">
        <v>31</v>
      </c>
      <c r="E38" s="42" t="s">
        <v>46</v>
      </c>
      <c r="F38" s="43">
        <v>20</v>
      </c>
      <c r="G38" s="43">
        <v>1.49</v>
      </c>
      <c r="H38" s="43">
        <v>0.52</v>
      </c>
      <c r="I38" s="43">
        <v>10.48</v>
      </c>
      <c r="J38" s="43">
        <v>53.35</v>
      </c>
      <c r="K38" s="44"/>
      <c r="L38" s="43">
        <v>2.1800000000000002</v>
      </c>
    </row>
    <row r="39" spans="1:12" ht="15">
      <c r="A39" s="14"/>
      <c r="B39" s="15"/>
      <c r="C39" s="11"/>
      <c r="D39" s="7" t="s">
        <v>32</v>
      </c>
      <c r="E39" s="42" t="s">
        <v>65</v>
      </c>
      <c r="F39" s="43">
        <v>30</v>
      </c>
      <c r="G39" s="43">
        <v>1.92</v>
      </c>
      <c r="H39" s="43">
        <v>0.32</v>
      </c>
      <c r="I39" s="43">
        <v>11.93</v>
      </c>
      <c r="J39" s="43">
        <v>58.2</v>
      </c>
      <c r="K39" s="44"/>
      <c r="L39" s="43">
        <v>2.15</v>
      </c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760</v>
      </c>
      <c r="G42" s="19">
        <f t="shared" ref="G42" si="6">SUM(G33:G41)</f>
        <v>24.47</v>
      </c>
      <c r="H42" s="19">
        <f t="shared" ref="H42" si="7">SUM(H33:H41)</f>
        <v>37.36</v>
      </c>
      <c r="I42" s="19">
        <f t="shared" ref="I42" si="8">SUM(I33:I41)</f>
        <v>87.65</v>
      </c>
      <c r="J42" s="19">
        <f t="shared" ref="J42:L42" si="9">SUM(J33:J41)</f>
        <v>787.19999999999993</v>
      </c>
      <c r="K42" s="25"/>
      <c r="L42" s="19">
        <f t="shared" si="9"/>
        <v>87.000000000000014</v>
      </c>
    </row>
    <row r="43" spans="1:12" ht="15.75" customHeight="1" thickBot="1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1300</v>
      </c>
      <c r="G43" s="32">
        <f t="shared" ref="G43" si="10">G32+G42</f>
        <v>45.9</v>
      </c>
      <c r="H43" s="32">
        <f t="shared" ref="H43" si="11">H32+H42</f>
        <v>57.760000000000005</v>
      </c>
      <c r="I43" s="32">
        <f t="shared" ref="I43" si="12">I32+I42</f>
        <v>172.13</v>
      </c>
      <c r="J43" s="32">
        <f t="shared" ref="J43:L43" si="13">J32+J42</f>
        <v>1340.96</v>
      </c>
      <c r="K43" s="32"/>
      <c r="L43" s="32">
        <f t="shared" si="13"/>
        <v>174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48</v>
      </c>
      <c r="F44" s="40">
        <v>240</v>
      </c>
      <c r="G44" s="40">
        <v>12.07</v>
      </c>
      <c r="H44" s="40">
        <v>15.81</v>
      </c>
      <c r="I44" s="40">
        <v>42.39</v>
      </c>
      <c r="J44" s="40">
        <v>304.7</v>
      </c>
      <c r="K44" s="41">
        <v>304</v>
      </c>
      <c r="L44" s="40">
        <v>42.38</v>
      </c>
    </row>
    <row r="45" spans="1:12" ht="1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>
      <c r="A46" s="23"/>
      <c r="B46" s="15"/>
      <c r="C46" s="11"/>
      <c r="D46" s="7" t="s">
        <v>22</v>
      </c>
      <c r="E46" s="42" t="s">
        <v>49</v>
      </c>
      <c r="F46" s="43">
        <v>200</v>
      </c>
      <c r="G46" s="43">
        <v>0.14000000000000001</v>
      </c>
      <c r="H46" s="43">
        <v>0</v>
      </c>
      <c r="I46" s="43">
        <v>14.9</v>
      </c>
      <c r="J46" s="43">
        <v>60.13</v>
      </c>
      <c r="K46" s="44">
        <v>96</v>
      </c>
      <c r="L46" s="43">
        <v>3.62</v>
      </c>
    </row>
    <row r="47" spans="1:12" ht="15">
      <c r="A47" s="23"/>
      <c r="B47" s="15"/>
      <c r="C47" s="11"/>
      <c r="D47" s="7" t="s">
        <v>23</v>
      </c>
      <c r="E47" s="42" t="s">
        <v>46</v>
      </c>
      <c r="F47" s="43">
        <v>40</v>
      </c>
      <c r="G47" s="43">
        <v>2.99</v>
      </c>
      <c r="H47" s="43">
        <v>1.05</v>
      </c>
      <c r="I47" s="43">
        <v>20.95</v>
      </c>
      <c r="J47" s="43">
        <v>106.7</v>
      </c>
      <c r="K47" s="44"/>
      <c r="L47" s="43">
        <v>4.3600000000000003</v>
      </c>
    </row>
    <row r="48" spans="1:12" ht="15">
      <c r="A48" s="23"/>
      <c r="B48" s="15"/>
      <c r="C48" s="11"/>
      <c r="D48" s="7" t="s">
        <v>24</v>
      </c>
      <c r="E48" s="42" t="s">
        <v>50</v>
      </c>
      <c r="F48" s="43">
        <v>130</v>
      </c>
      <c r="G48" s="43">
        <v>1.04</v>
      </c>
      <c r="H48" s="43">
        <v>0.26</v>
      </c>
      <c r="I48" s="43">
        <v>9.74</v>
      </c>
      <c r="J48" s="43">
        <v>49.36</v>
      </c>
      <c r="K48" s="44"/>
      <c r="L48" s="43">
        <v>30.62</v>
      </c>
    </row>
    <row r="49" spans="1:12" ht="1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610</v>
      </c>
      <c r="G51" s="19">
        <f t="shared" ref="G51" si="14">SUM(G44:G50)</f>
        <v>16.240000000000002</v>
      </c>
      <c r="H51" s="19">
        <f t="shared" ref="H51" si="15">SUM(H44:H50)</f>
        <v>17.12</v>
      </c>
      <c r="I51" s="19">
        <f t="shared" ref="I51" si="16">SUM(I44:I50)</f>
        <v>87.97999999999999</v>
      </c>
      <c r="J51" s="19">
        <f t="shared" ref="J51:L51" si="17">SUM(J44:J50)</f>
        <v>520.89</v>
      </c>
      <c r="K51" s="25"/>
      <c r="L51" s="19">
        <f t="shared" si="17"/>
        <v>80.98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53</v>
      </c>
      <c r="F52" s="43">
        <v>60</v>
      </c>
      <c r="G52" s="43">
        <v>0.48</v>
      </c>
      <c r="H52" s="43">
        <v>0.06</v>
      </c>
      <c r="I52" s="43">
        <v>1.02</v>
      </c>
      <c r="J52" s="43">
        <v>7.8</v>
      </c>
      <c r="K52" s="44"/>
      <c r="L52" s="43">
        <v>11.46</v>
      </c>
    </row>
    <row r="53" spans="1:12" ht="26.25" thickBot="1">
      <c r="A53" s="23"/>
      <c r="B53" s="15"/>
      <c r="C53" s="11"/>
      <c r="D53" s="7" t="s">
        <v>27</v>
      </c>
      <c r="E53" s="42" t="s">
        <v>70</v>
      </c>
      <c r="F53" s="43">
        <v>210</v>
      </c>
      <c r="G53" s="43">
        <v>6.83</v>
      </c>
      <c r="H53" s="43">
        <v>8.61</v>
      </c>
      <c r="I53" s="43">
        <v>1.62</v>
      </c>
      <c r="J53" s="43">
        <v>111.52</v>
      </c>
      <c r="K53" s="44">
        <v>111</v>
      </c>
      <c r="L53" s="43">
        <v>19.89</v>
      </c>
    </row>
    <row r="54" spans="1:12" ht="25.5">
      <c r="A54" s="23"/>
      <c r="B54" s="15"/>
      <c r="C54" s="11"/>
      <c r="D54" s="7" t="s">
        <v>28</v>
      </c>
      <c r="E54" s="42" t="s">
        <v>71</v>
      </c>
      <c r="F54" s="43">
        <v>200</v>
      </c>
      <c r="G54" s="43">
        <v>13.47</v>
      </c>
      <c r="H54" s="43">
        <v>30.78</v>
      </c>
      <c r="I54" s="43">
        <v>29.29</v>
      </c>
      <c r="J54" s="43">
        <v>448.87</v>
      </c>
      <c r="K54" s="41" t="s">
        <v>59</v>
      </c>
      <c r="L54" s="43">
        <v>37.17</v>
      </c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 t="s">
        <v>45</v>
      </c>
      <c r="F56" s="43">
        <v>200</v>
      </c>
      <c r="G56" s="43">
        <v>0.18</v>
      </c>
      <c r="H56" s="43">
        <v>0</v>
      </c>
      <c r="I56" s="43">
        <v>9.4499999999999993</v>
      </c>
      <c r="J56" s="43">
        <v>39.340000000000003</v>
      </c>
      <c r="K56" s="44">
        <v>393</v>
      </c>
      <c r="L56" s="43">
        <v>4.29</v>
      </c>
    </row>
    <row r="57" spans="1:12" ht="15">
      <c r="A57" s="23"/>
      <c r="B57" s="15"/>
      <c r="C57" s="11"/>
      <c r="D57" s="7" t="s">
        <v>31</v>
      </c>
      <c r="E57" s="42" t="s">
        <v>46</v>
      </c>
      <c r="F57" s="43">
        <v>20</v>
      </c>
      <c r="G57" s="43">
        <v>1.49</v>
      </c>
      <c r="H57" s="43">
        <v>0.52</v>
      </c>
      <c r="I57" s="43">
        <v>10.48</v>
      </c>
      <c r="J57" s="43">
        <v>53.35</v>
      </c>
      <c r="K57" s="44"/>
      <c r="L57" s="43">
        <v>2.1800000000000002</v>
      </c>
    </row>
    <row r="58" spans="1:12" ht="15">
      <c r="A58" s="23"/>
      <c r="B58" s="15"/>
      <c r="C58" s="11"/>
      <c r="D58" s="7" t="s">
        <v>32</v>
      </c>
      <c r="E58" s="42" t="s">
        <v>65</v>
      </c>
      <c r="F58" s="43">
        <v>30</v>
      </c>
      <c r="G58" s="43">
        <v>1.92</v>
      </c>
      <c r="H58" s="43">
        <v>0.32</v>
      </c>
      <c r="I58" s="43">
        <v>11.93</v>
      </c>
      <c r="J58" s="43">
        <v>58.2</v>
      </c>
      <c r="K58" s="44"/>
      <c r="L58" s="43">
        <v>2.15</v>
      </c>
    </row>
    <row r="59" spans="1:12" ht="15">
      <c r="A59" s="23"/>
      <c r="B59" s="15"/>
      <c r="C59" s="11"/>
      <c r="D59" s="6"/>
      <c r="E59" s="42" t="s">
        <v>55</v>
      </c>
      <c r="F59" s="43">
        <v>130</v>
      </c>
      <c r="G59" s="43">
        <v>0.52</v>
      </c>
      <c r="H59" s="43">
        <v>0.52</v>
      </c>
      <c r="I59" s="43">
        <v>12.74</v>
      </c>
      <c r="J59" s="43">
        <v>61.1</v>
      </c>
      <c r="K59" s="44"/>
      <c r="L59" s="43">
        <v>15.88</v>
      </c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850</v>
      </c>
      <c r="G61" s="19">
        <f t="shared" ref="G61" si="18">SUM(G52:G60)</f>
        <v>24.889999999999997</v>
      </c>
      <c r="H61" s="19">
        <f t="shared" ref="H61" si="19">SUM(H52:H60)</f>
        <v>40.810000000000009</v>
      </c>
      <c r="I61" s="19">
        <f t="shared" ref="I61" si="20">SUM(I52:I60)</f>
        <v>76.53</v>
      </c>
      <c r="J61" s="19">
        <f t="shared" ref="J61:L61" si="21">SUM(J52:J60)</f>
        <v>780.18000000000018</v>
      </c>
      <c r="K61" s="25"/>
      <c r="L61" s="19">
        <f t="shared" si="21"/>
        <v>93.020000000000024</v>
      </c>
    </row>
    <row r="62" spans="1:12" ht="15.75" customHeight="1" thickBot="1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1460</v>
      </c>
      <c r="G62" s="32">
        <f t="shared" ref="G62" si="22">G51+G61</f>
        <v>41.129999999999995</v>
      </c>
      <c r="H62" s="32">
        <f t="shared" ref="H62" si="23">H51+H61</f>
        <v>57.930000000000007</v>
      </c>
      <c r="I62" s="32">
        <f t="shared" ref="I62" si="24">I51+I61</f>
        <v>164.51</v>
      </c>
      <c r="J62" s="32">
        <f t="shared" ref="J62:L62" si="25">J51+J61</f>
        <v>1301.0700000000002</v>
      </c>
      <c r="K62" s="32"/>
      <c r="L62" s="32">
        <f t="shared" si="25"/>
        <v>174.00000000000003</v>
      </c>
    </row>
    <row r="63" spans="1:12" ht="15.75" thickBot="1">
      <c r="A63" s="20">
        <v>1</v>
      </c>
      <c r="B63" s="21">
        <v>4</v>
      </c>
      <c r="C63" s="22" t="s">
        <v>20</v>
      </c>
      <c r="D63" s="5" t="s">
        <v>21</v>
      </c>
      <c r="E63" s="42" t="s">
        <v>52</v>
      </c>
      <c r="F63" s="43">
        <v>150</v>
      </c>
      <c r="G63" s="43">
        <v>3.39</v>
      </c>
      <c r="H63" s="43">
        <v>6.11</v>
      </c>
      <c r="I63" s="43">
        <v>19.8</v>
      </c>
      <c r="J63" s="43">
        <v>148.11000000000001</v>
      </c>
      <c r="K63" s="44">
        <v>128</v>
      </c>
      <c r="L63" s="43">
        <v>21.36</v>
      </c>
    </row>
    <row r="64" spans="1:12" ht="15">
      <c r="A64" s="23"/>
      <c r="B64" s="15"/>
      <c r="C64" s="11"/>
      <c r="D64" s="6"/>
      <c r="E64" s="39" t="s">
        <v>51</v>
      </c>
      <c r="F64" s="40">
        <v>90</v>
      </c>
      <c r="G64" s="40">
        <v>12.04</v>
      </c>
      <c r="H64" s="40">
        <v>28.45</v>
      </c>
      <c r="I64" s="40">
        <v>13.64</v>
      </c>
      <c r="J64" s="40">
        <v>359.46</v>
      </c>
      <c r="K64" s="41">
        <v>282</v>
      </c>
      <c r="L64" s="40">
        <v>39.01</v>
      </c>
    </row>
    <row r="65" spans="1:12" ht="15">
      <c r="A65" s="23"/>
      <c r="B65" s="15"/>
      <c r="C65" s="11"/>
      <c r="D65" s="7" t="s">
        <v>22</v>
      </c>
      <c r="E65" s="42" t="s">
        <v>49</v>
      </c>
      <c r="F65" s="43">
        <v>200</v>
      </c>
      <c r="G65" s="43">
        <v>0.14000000000000001</v>
      </c>
      <c r="H65" s="43">
        <v>0</v>
      </c>
      <c r="I65" s="43">
        <v>14.9</v>
      </c>
      <c r="J65" s="43">
        <v>60.13</v>
      </c>
      <c r="K65" s="44">
        <v>96</v>
      </c>
      <c r="L65" s="43">
        <v>3.64</v>
      </c>
    </row>
    <row r="66" spans="1:12" ht="15">
      <c r="A66" s="23"/>
      <c r="B66" s="15"/>
      <c r="C66" s="11"/>
      <c r="D66" s="7" t="s">
        <v>23</v>
      </c>
      <c r="E66" s="42" t="s">
        <v>46</v>
      </c>
      <c r="F66" s="43">
        <v>40</v>
      </c>
      <c r="G66" s="43">
        <v>2.99</v>
      </c>
      <c r="H66" s="43">
        <v>1.05</v>
      </c>
      <c r="I66" s="43">
        <v>20.95</v>
      </c>
      <c r="J66" s="43">
        <v>106.7</v>
      </c>
      <c r="K66" s="44"/>
      <c r="L66" s="43">
        <v>4.33</v>
      </c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42" t="s">
        <v>53</v>
      </c>
      <c r="F68" s="43">
        <v>60</v>
      </c>
      <c r="G68" s="43">
        <v>0.48</v>
      </c>
      <c r="H68" s="43">
        <v>0.06</v>
      </c>
      <c r="I68" s="43">
        <v>1.02</v>
      </c>
      <c r="J68" s="43">
        <v>7.8</v>
      </c>
      <c r="K68" s="44"/>
      <c r="L68" s="43">
        <v>11.46</v>
      </c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540</v>
      </c>
      <c r="G70" s="19">
        <f t="shared" ref="G70" si="26">SUM(G63:G69)</f>
        <v>19.040000000000003</v>
      </c>
      <c r="H70" s="19">
        <f t="shared" ref="H70" si="27">SUM(H63:H69)</f>
        <v>35.67</v>
      </c>
      <c r="I70" s="19">
        <f t="shared" ref="I70" si="28">SUM(I63:I69)</f>
        <v>70.309999999999988</v>
      </c>
      <c r="J70" s="19">
        <f t="shared" ref="J70:L70" si="29">SUM(J63:J69)</f>
        <v>682.2</v>
      </c>
      <c r="K70" s="25"/>
      <c r="L70" s="19">
        <f t="shared" si="29"/>
        <v>79.799999999999983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66</v>
      </c>
      <c r="F71" s="43">
        <v>60</v>
      </c>
      <c r="G71" s="43">
        <v>0.66</v>
      </c>
      <c r="H71" s="43">
        <v>0.12</v>
      </c>
      <c r="I71" s="43">
        <v>2.2799999999999998</v>
      </c>
      <c r="J71" s="43">
        <v>14.4</v>
      </c>
      <c r="K71" s="44"/>
      <c r="L71" s="43">
        <v>12.54</v>
      </c>
    </row>
    <row r="72" spans="1:12" ht="25.5">
      <c r="A72" s="23"/>
      <c r="B72" s="15"/>
      <c r="C72" s="11"/>
      <c r="D72" s="7" t="s">
        <v>27</v>
      </c>
      <c r="E72" s="42" t="s">
        <v>72</v>
      </c>
      <c r="F72" s="43">
        <v>210</v>
      </c>
      <c r="G72" s="43">
        <v>11.28</v>
      </c>
      <c r="H72" s="43">
        <v>26.16</v>
      </c>
      <c r="I72" s="43">
        <v>7.08</v>
      </c>
      <c r="J72" s="43">
        <v>309.56</v>
      </c>
      <c r="K72" s="44">
        <v>88</v>
      </c>
      <c r="L72" s="43">
        <v>40.39</v>
      </c>
    </row>
    <row r="73" spans="1:12" ht="15">
      <c r="A73" s="23"/>
      <c r="B73" s="15"/>
      <c r="C73" s="11"/>
      <c r="D73" s="7" t="s">
        <v>28</v>
      </c>
      <c r="E73" s="42" t="s">
        <v>73</v>
      </c>
      <c r="F73" s="43">
        <v>90</v>
      </c>
      <c r="G73" s="43">
        <v>8.4499999999999993</v>
      </c>
      <c r="H73" s="43">
        <v>8.84</v>
      </c>
      <c r="I73" s="43">
        <v>4.96</v>
      </c>
      <c r="J73" s="43">
        <v>77.069999999999993</v>
      </c>
      <c r="K73" s="44" t="s">
        <v>74</v>
      </c>
      <c r="L73" s="43">
        <v>18.100000000000001</v>
      </c>
    </row>
    <row r="74" spans="1:12" ht="15">
      <c r="A74" s="23"/>
      <c r="B74" s="15"/>
      <c r="C74" s="11"/>
      <c r="D74" s="7" t="s">
        <v>29</v>
      </c>
      <c r="E74" s="42" t="s">
        <v>64</v>
      </c>
      <c r="F74" s="43">
        <v>150</v>
      </c>
      <c r="G74" s="43">
        <v>3.7</v>
      </c>
      <c r="H74" s="43">
        <v>6.3</v>
      </c>
      <c r="I74" s="43">
        <v>32.799999999999997</v>
      </c>
      <c r="J74" s="43">
        <v>203</v>
      </c>
      <c r="K74" s="44">
        <v>325</v>
      </c>
      <c r="L74" s="43">
        <v>11.38</v>
      </c>
    </row>
    <row r="75" spans="1:12" ht="15">
      <c r="A75" s="23"/>
      <c r="B75" s="15"/>
      <c r="C75" s="11"/>
      <c r="D75" s="7" t="s">
        <v>30</v>
      </c>
      <c r="E75" s="42" t="s">
        <v>75</v>
      </c>
      <c r="F75" s="43">
        <v>200</v>
      </c>
      <c r="G75" s="43">
        <v>0.55000000000000004</v>
      </c>
      <c r="H75" s="43">
        <v>0.19</v>
      </c>
      <c r="I75" s="43">
        <v>20.75</v>
      </c>
      <c r="J75" s="43">
        <v>93.51</v>
      </c>
      <c r="K75" s="44">
        <v>388</v>
      </c>
      <c r="L75" s="43">
        <v>6.02</v>
      </c>
    </row>
    <row r="76" spans="1:12" ht="15">
      <c r="A76" s="23"/>
      <c r="B76" s="15"/>
      <c r="C76" s="11"/>
      <c r="D76" s="7" t="s">
        <v>31</v>
      </c>
      <c r="E76" s="42" t="s">
        <v>46</v>
      </c>
      <c r="F76" s="43">
        <v>20</v>
      </c>
      <c r="G76" s="43">
        <v>1.49</v>
      </c>
      <c r="H76" s="43">
        <v>0.52</v>
      </c>
      <c r="I76" s="43">
        <v>10.48</v>
      </c>
      <c r="J76" s="43">
        <v>53.35</v>
      </c>
      <c r="K76" s="44"/>
      <c r="L76" s="43">
        <v>2.1800000000000002</v>
      </c>
    </row>
    <row r="77" spans="1:12" ht="15">
      <c r="A77" s="23"/>
      <c r="B77" s="15"/>
      <c r="C77" s="11"/>
      <c r="D77" s="7" t="s">
        <v>32</v>
      </c>
      <c r="E77" s="42" t="s">
        <v>65</v>
      </c>
      <c r="F77" s="43">
        <v>50</v>
      </c>
      <c r="G77" s="43">
        <v>3.2</v>
      </c>
      <c r="H77" s="43">
        <v>0.53</v>
      </c>
      <c r="I77" s="43">
        <v>19.89</v>
      </c>
      <c r="J77" s="43">
        <v>97</v>
      </c>
      <c r="K77" s="44"/>
      <c r="L77" s="43">
        <v>3.59</v>
      </c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780</v>
      </c>
      <c r="G80" s="19">
        <f t="shared" ref="G80" si="30">SUM(G71:G79)</f>
        <v>29.33</v>
      </c>
      <c r="H80" s="19">
        <f t="shared" ref="H80" si="31">SUM(H71:H79)</f>
        <v>42.660000000000004</v>
      </c>
      <c r="I80" s="19">
        <f t="shared" ref="I80" si="32">SUM(I71:I79)</f>
        <v>98.240000000000009</v>
      </c>
      <c r="J80" s="19">
        <f t="shared" ref="J80:L80" si="33">SUM(J71:J79)</f>
        <v>847.89</v>
      </c>
      <c r="K80" s="25"/>
      <c r="L80" s="19">
        <f t="shared" si="33"/>
        <v>94.2</v>
      </c>
    </row>
    <row r="81" spans="1:12" ht="15.75" customHeight="1" thickBot="1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1320</v>
      </c>
      <c r="G81" s="32">
        <f t="shared" ref="G81" si="34">G70+G80</f>
        <v>48.370000000000005</v>
      </c>
      <c r="H81" s="32">
        <f t="shared" ref="H81" si="35">H70+H80</f>
        <v>78.330000000000013</v>
      </c>
      <c r="I81" s="32">
        <f t="shared" ref="I81" si="36">I70+I80</f>
        <v>168.55</v>
      </c>
      <c r="J81" s="32">
        <f t="shared" ref="J81:L81" si="37">J70+J80</f>
        <v>1530.0900000000001</v>
      </c>
      <c r="K81" s="32"/>
      <c r="L81" s="32">
        <f t="shared" si="37"/>
        <v>174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54</v>
      </c>
      <c r="F82" s="40">
        <v>180</v>
      </c>
      <c r="G82" s="40">
        <v>21.89</v>
      </c>
      <c r="H82" s="40">
        <v>18.02</v>
      </c>
      <c r="I82" s="40">
        <v>22.68</v>
      </c>
      <c r="J82" s="40">
        <v>344.39</v>
      </c>
      <c r="K82" s="41">
        <v>224</v>
      </c>
      <c r="L82" s="40">
        <v>62.11</v>
      </c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 t="s">
        <v>45</v>
      </c>
      <c r="F84" s="43">
        <v>200</v>
      </c>
      <c r="G84" s="43">
        <v>0.18</v>
      </c>
      <c r="H84" s="43">
        <v>0</v>
      </c>
      <c r="I84" s="43">
        <v>9.4499999999999993</v>
      </c>
      <c r="J84" s="43">
        <v>39.340000000000003</v>
      </c>
      <c r="K84" s="44">
        <v>393</v>
      </c>
      <c r="L84" s="43">
        <v>4.29</v>
      </c>
    </row>
    <row r="85" spans="1:12" ht="15">
      <c r="A85" s="23"/>
      <c r="B85" s="15"/>
      <c r="C85" s="11"/>
      <c r="D85" s="7" t="s">
        <v>23</v>
      </c>
      <c r="E85" s="42" t="s">
        <v>46</v>
      </c>
      <c r="F85" s="43">
        <v>30</v>
      </c>
      <c r="G85" s="43">
        <v>2.2400000000000002</v>
      </c>
      <c r="H85" s="43">
        <v>0.79</v>
      </c>
      <c r="I85" s="43">
        <v>15.71</v>
      </c>
      <c r="J85" s="43">
        <v>80.03</v>
      </c>
      <c r="K85" s="44"/>
      <c r="L85" s="43">
        <v>3.27</v>
      </c>
    </row>
    <row r="86" spans="1:12" ht="15">
      <c r="A86" s="23"/>
      <c r="B86" s="15"/>
      <c r="C86" s="11"/>
      <c r="D86" s="7" t="s">
        <v>24</v>
      </c>
      <c r="E86" s="42" t="s">
        <v>55</v>
      </c>
      <c r="F86" s="43">
        <v>130</v>
      </c>
      <c r="G86" s="43">
        <v>0.52</v>
      </c>
      <c r="H86" s="43">
        <v>0.52</v>
      </c>
      <c r="I86" s="43">
        <v>12.74</v>
      </c>
      <c r="J86" s="43">
        <v>61.1</v>
      </c>
      <c r="K86" s="44"/>
      <c r="L86" s="43">
        <v>15.88</v>
      </c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540</v>
      </c>
      <c r="G89" s="19">
        <f t="shared" ref="G89" si="38">SUM(G82:G88)</f>
        <v>24.830000000000002</v>
      </c>
      <c r="H89" s="19">
        <f t="shared" ref="H89" si="39">SUM(H82:H88)</f>
        <v>19.329999999999998</v>
      </c>
      <c r="I89" s="19">
        <f t="shared" ref="I89" si="40">SUM(I82:I88)</f>
        <v>60.58</v>
      </c>
      <c r="J89" s="19">
        <f t="shared" ref="J89:L89" si="41">SUM(J82:J88)</f>
        <v>524.86</v>
      </c>
      <c r="K89" s="25"/>
      <c r="L89" s="19">
        <f t="shared" si="41"/>
        <v>85.55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53</v>
      </c>
      <c r="F90" s="43">
        <v>60</v>
      </c>
      <c r="G90" s="43">
        <v>0.48</v>
      </c>
      <c r="H90" s="43">
        <v>0.06</v>
      </c>
      <c r="I90" s="43">
        <v>1.02</v>
      </c>
      <c r="J90" s="43">
        <v>7.8</v>
      </c>
      <c r="K90" s="44"/>
      <c r="L90" s="43">
        <v>11.46</v>
      </c>
    </row>
    <row r="91" spans="1:12" ht="25.5">
      <c r="A91" s="23"/>
      <c r="B91" s="15"/>
      <c r="C91" s="11"/>
      <c r="D91" s="7" t="s">
        <v>27</v>
      </c>
      <c r="E91" s="42" t="s">
        <v>76</v>
      </c>
      <c r="F91" s="43">
        <v>210</v>
      </c>
      <c r="G91" s="43">
        <v>8.3800000000000008</v>
      </c>
      <c r="H91" s="43">
        <v>8.8800000000000008</v>
      </c>
      <c r="I91" s="43">
        <v>13.43</v>
      </c>
      <c r="J91" s="43">
        <v>167.85</v>
      </c>
      <c r="K91" s="44">
        <v>96</v>
      </c>
      <c r="L91" s="43">
        <v>28.27</v>
      </c>
    </row>
    <row r="92" spans="1:12" ht="25.5">
      <c r="A92" s="23"/>
      <c r="B92" s="15"/>
      <c r="C92" s="11"/>
      <c r="D92" s="7" t="s">
        <v>28</v>
      </c>
      <c r="E92" s="42" t="s">
        <v>58</v>
      </c>
      <c r="F92" s="43">
        <v>200</v>
      </c>
      <c r="G92" s="43">
        <v>13.47</v>
      </c>
      <c r="H92" s="43">
        <v>30.78</v>
      </c>
      <c r="I92" s="43">
        <v>29.29</v>
      </c>
      <c r="J92" s="43">
        <v>448.87</v>
      </c>
      <c r="K92" s="44" t="s">
        <v>59</v>
      </c>
      <c r="L92" s="43">
        <v>37.17</v>
      </c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 t="s">
        <v>77</v>
      </c>
      <c r="F94" s="43">
        <v>200</v>
      </c>
      <c r="G94" s="43">
        <v>0</v>
      </c>
      <c r="H94" s="43">
        <v>0</v>
      </c>
      <c r="I94" s="43">
        <v>28.18</v>
      </c>
      <c r="J94" s="43">
        <v>112.75</v>
      </c>
      <c r="K94" s="44">
        <v>411</v>
      </c>
      <c r="L94" s="43">
        <v>3.48</v>
      </c>
    </row>
    <row r="95" spans="1:12" ht="15">
      <c r="A95" s="23"/>
      <c r="B95" s="15"/>
      <c r="C95" s="11"/>
      <c r="D95" s="7" t="s">
        <v>31</v>
      </c>
      <c r="E95" s="42" t="s">
        <v>46</v>
      </c>
      <c r="F95" s="43">
        <v>20</v>
      </c>
      <c r="G95" s="43">
        <v>1.49</v>
      </c>
      <c r="H95" s="43">
        <v>0.52</v>
      </c>
      <c r="I95" s="43">
        <v>10.48</v>
      </c>
      <c r="J95" s="43">
        <v>53.35</v>
      </c>
      <c r="K95" s="44"/>
      <c r="L95" s="43">
        <v>2.1800000000000002</v>
      </c>
    </row>
    <row r="96" spans="1:12" ht="15">
      <c r="A96" s="23"/>
      <c r="B96" s="15"/>
      <c r="C96" s="11"/>
      <c r="D96" s="7" t="s">
        <v>32</v>
      </c>
      <c r="E96" s="42" t="s">
        <v>65</v>
      </c>
      <c r="F96" s="43">
        <v>40</v>
      </c>
      <c r="G96" s="43">
        <v>2.56</v>
      </c>
      <c r="H96" s="43">
        <v>0.43</v>
      </c>
      <c r="I96" s="43">
        <v>15.91</v>
      </c>
      <c r="J96" s="43">
        <v>77.599999999999994</v>
      </c>
      <c r="K96" s="44"/>
      <c r="L96" s="43">
        <v>2.87</v>
      </c>
    </row>
    <row r="97" spans="1:12" ht="15">
      <c r="A97" s="23"/>
      <c r="B97" s="15"/>
      <c r="C97" s="11"/>
      <c r="D97" s="6"/>
      <c r="E97" s="42" t="s">
        <v>78</v>
      </c>
      <c r="F97" s="43">
        <v>20</v>
      </c>
      <c r="G97" s="43">
        <v>1.5</v>
      </c>
      <c r="H97" s="43">
        <v>1.96</v>
      </c>
      <c r="I97" s="43">
        <v>14.88</v>
      </c>
      <c r="J97" s="43">
        <v>83.4</v>
      </c>
      <c r="K97" s="44"/>
      <c r="L97" s="43">
        <v>3.02</v>
      </c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750</v>
      </c>
      <c r="G99" s="19">
        <f t="shared" ref="G99" si="42">SUM(G90:G98)</f>
        <v>27.88</v>
      </c>
      <c r="H99" s="19">
        <f t="shared" ref="H99" si="43">SUM(H90:H98)</f>
        <v>42.63</v>
      </c>
      <c r="I99" s="19">
        <f t="shared" ref="I99" si="44">SUM(I90:I98)</f>
        <v>113.18999999999998</v>
      </c>
      <c r="J99" s="19">
        <f t="shared" ref="J99:L99" si="45">SUM(J90:J98)</f>
        <v>951.62</v>
      </c>
      <c r="K99" s="25"/>
      <c r="L99" s="19">
        <f t="shared" si="45"/>
        <v>88.450000000000017</v>
      </c>
    </row>
    <row r="100" spans="1:12" ht="15.75" customHeight="1" thickBot="1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1290</v>
      </c>
      <c r="G100" s="32">
        <f t="shared" ref="G100" si="46">G89+G99</f>
        <v>52.71</v>
      </c>
      <c r="H100" s="32">
        <f t="shared" ref="H100" si="47">H89+H99</f>
        <v>61.96</v>
      </c>
      <c r="I100" s="32">
        <f t="shared" ref="I100" si="48">I89+I99</f>
        <v>173.76999999999998</v>
      </c>
      <c r="J100" s="32">
        <f t="shared" ref="J100:L100" si="49">J89+J99</f>
        <v>1476.48</v>
      </c>
      <c r="K100" s="32"/>
      <c r="L100" s="32">
        <f t="shared" si="49"/>
        <v>174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56</v>
      </c>
      <c r="F101" s="40">
        <v>185</v>
      </c>
      <c r="G101" s="40">
        <v>5.22</v>
      </c>
      <c r="H101" s="40">
        <v>7.73</v>
      </c>
      <c r="I101" s="40">
        <v>28.2</v>
      </c>
      <c r="J101" s="40">
        <v>204.01</v>
      </c>
      <c r="K101" s="41">
        <v>189</v>
      </c>
      <c r="L101" s="40">
        <v>18.2</v>
      </c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 t="s">
        <v>40</v>
      </c>
      <c r="F103" s="43">
        <v>200</v>
      </c>
      <c r="G103" s="43">
        <v>4.03</v>
      </c>
      <c r="H103" s="43">
        <v>3.25</v>
      </c>
      <c r="I103" s="43">
        <v>24.88</v>
      </c>
      <c r="J103" s="43">
        <v>146.24</v>
      </c>
      <c r="K103" s="44">
        <v>433</v>
      </c>
      <c r="L103" s="43">
        <v>16.39</v>
      </c>
    </row>
    <row r="104" spans="1:12" ht="15">
      <c r="A104" s="23"/>
      <c r="B104" s="15"/>
      <c r="C104" s="11"/>
      <c r="D104" s="7" t="s">
        <v>23</v>
      </c>
      <c r="E104" s="42" t="s">
        <v>41</v>
      </c>
      <c r="F104" s="43">
        <v>45</v>
      </c>
      <c r="G104" s="43">
        <v>4.66</v>
      </c>
      <c r="H104" s="43">
        <v>7.89</v>
      </c>
      <c r="I104" s="43">
        <v>16.239999999999998</v>
      </c>
      <c r="J104" s="43">
        <v>156.30000000000001</v>
      </c>
      <c r="K104" s="44">
        <v>3</v>
      </c>
      <c r="L104" s="43">
        <v>19.97</v>
      </c>
    </row>
    <row r="105" spans="1:12" ht="15">
      <c r="A105" s="23"/>
      <c r="B105" s="15"/>
      <c r="C105" s="11"/>
      <c r="D105" s="7" t="s">
        <v>24</v>
      </c>
      <c r="E105" s="42" t="s">
        <v>42</v>
      </c>
      <c r="F105" s="43">
        <v>130</v>
      </c>
      <c r="G105" s="43">
        <v>0.52</v>
      </c>
      <c r="H105" s="43">
        <v>0.39</v>
      </c>
      <c r="I105" s="43">
        <v>13.39</v>
      </c>
      <c r="J105" s="43">
        <v>61.1</v>
      </c>
      <c r="K105" s="44"/>
      <c r="L105" s="43">
        <v>26.47</v>
      </c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50">SUM(G101:G107)</f>
        <v>14.43</v>
      </c>
      <c r="H108" s="19">
        <f t="shared" si="50"/>
        <v>19.260000000000002</v>
      </c>
      <c r="I108" s="19">
        <f t="shared" si="50"/>
        <v>82.71</v>
      </c>
      <c r="J108" s="19">
        <f t="shared" si="50"/>
        <v>567.65</v>
      </c>
      <c r="K108" s="25"/>
      <c r="L108" s="19">
        <f t="shared" ref="L108" si="51">SUM(L101:L107)</f>
        <v>81.03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66</v>
      </c>
      <c r="F109" s="43">
        <v>60</v>
      </c>
      <c r="G109" s="43">
        <v>0.66</v>
      </c>
      <c r="H109" s="43">
        <v>0.12</v>
      </c>
      <c r="I109" s="43">
        <v>2.2799999999999998</v>
      </c>
      <c r="J109" s="43">
        <v>14.4</v>
      </c>
      <c r="K109" s="44"/>
      <c r="L109" s="43">
        <v>12.54</v>
      </c>
    </row>
    <row r="110" spans="1:12" ht="15">
      <c r="A110" s="23"/>
      <c r="B110" s="15"/>
      <c r="C110" s="11"/>
      <c r="D110" s="7" t="s">
        <v>27</v>
      </c>
      <c r="E110" s="42" t="s">
        <v>79</v>
      </c>
      <c r="F110" s="43">
        <v>210</v>
      </c>
      <c r="G110" s="43">
        <v>11.73</v>
      </c>
      <c r="H110" s="43">
        <v>12.16</v>
      </c>
      <c r="I110" s="43">
        <v>15.53</v>
      </c>
      <c r="J110" s="43">
        <v>218.83</v>
      </c>
      <c r="K110" s="44">
        <v>97</v>
      </c>
      <c r="L110" s="43">
        <v>29.11</v>
      </c>
    </row>
    <row r="111" spans="1:12" ht="15">
      <c r="A111" s="23"/>
      <c r="B111" s="15"/>
      <c r="C111" s="11"/>
      <c r="D111" s="7" t="s">
        <v>28</v>
      </c>
      <c r="E111" s="42" t="s">
        <v>61</v>
      </c>
      <c r="F111" s="43">
        <v>90</v>
      </c>
      <c r="G111" s="43">
        <v>11.78</v>
      </c>
      <c r="H111" s="43">
        <v>28.61</v>
      </c>
      <c r="I111" s="43">
        <v>11.52</v>
      </c>
      <c r="J111" s="43">
        <v>356.88</v>
      </c>
      <c r="K111" s="44">
        <v>286</v>
      </c>
      <c r="L111" s="43">
        <v>28.08</v>
      </c>
    </row>
    <row r="112" spans="1:12" ht="15">
      <c r="A112" s="23"/>
      <c r="B112" s="15"/>
      <c r="C112" s="11"/>
      <c r="D112" s="7" t="s">
        <v>29</v>
      </c>
      <c r="E112" s="42" t="s">
        <v>62</v>
      </c>
      <c r="F112" s="43">
        <v>150</v>
      </c>
      <c r="G112" s="43">
        <v>8.4600000000000009</v>
      </c>
      <c r="H112" s="43">
        <v>6.22</v>
      </c>
      <c r="I112" s="43">
        <v>38.26</v>
      </c>
      <c r="J112" s="43">
        <v>242.42</v>
      </c>
      <c r="K112" s="44">
        <v>323</v>
      </c>
      <c r="L112" s="43">
        <v>10.66</v>
      </c>
    </row>
    <row r="113" spans="1:12" ht="15">
      <c r="A113" s="23"/>
      <c r="B113" s="15"/>
      <c r="C113" s="11"/>
      <c r="D113" s="7" t="s">
        <v>30</v>
      </c>
      <c r="E113" s="42" t="s">
        <v>75</v>
      </c>
      <c r="F113" s="43">
        <v>200</v>
      </c>
      <c r="G113" s="43">
        <v>0.55000000000000004</v>
      </c>
      <c r="H113" s="43">
        <v>0.19</v>
      </c>
      <c r="I113" s="43">
        <v>20.75</v>
      </c>
      <c r="J113" s="43">
        <v>93.51</v>
      </c>
      <c r="K113" s="44">
        <v>388</v>
      </c>
      <c r="L113" s="43">
        <v>6.02</v>
      </c>
    </row>
    <row r="114" spans="1:12" ht="15">
      <c r="A114" s="23"/>
      <c r="B114" s="15"/>
      <c r="C114" s="11"/>
      <c r="D114" s="7" t="s">
        <v>31</v>
      </c>
      <c r="E114" s="42" t="s">
        <v>46</v>
      </c>
      <c r="F114" s="43">
        <v>20</v>
      </c>
      <c r="G114" s="43">
        <v>1.49</v>
      </c>
      <c r="H114" s="43">
        <v>0.52</v>
      </c>
      <c r="I114" s="43">
        <v>10.48</v>
      </c>
      <c r="J114" s="43">
        <v>53.35</v>
      </c>
      <c r="K114" s="44"/>
      <c r="L114" s="43">
        <v>2.1800000000000002</v>
      </c>
    </row>
    <row r="115" spans="1:12" ht="15">
      <c r="A115" s="23"/>
      <c r="B115" s="15"/>
      <c r="C115" s="11"/>
      <c r="D115" s="7" t="s">
        <v>32</v>
      </c>
      <c r="E115" s="42" t="s">
        <v>65</v>
      </c>
      <c r="F115" s="43">
        <v>40</v>
      </c>
      <c r="G115" s="43">
        <v>2.56</v>
      </c>
      <c r="H115" s="43">
        <v>0.43</v>
      </c>
      <c r="I115" s="43">
        <v>15.91</v>
      </c>
      <c r="J115" s="43">
        <v>77.599999999999994</v>
      </c>
      <c r="K115" s="44"/>
      <c r="L115" s="43">
        <v>2.87</v>
      </c>
    </row>
    <row r="116" spans="1:12" ht="15">
      <c r="A116" s="23"/>
      <c r="B116" s="15"/>
      <c r="C116" s="11"/>
      <c r="D116" s="6"/>
      <c r="E116" s="42" t="s">
        <v>78</v>
      </c>
      <c r="F116" s="43">
        <v>10</v>
      </c>
      <c r="G116" s="43">
        <v>0.75</v>
      </c>
      <c r="H116" s="43">
        <v>0.98</v>
      </c>
      <c r="I116" s="43">
        <v>7.44</v>
      </c>
      <c r="J116" s="43">
        <v>41.7</v>
      </c>
      <c r="K116" s="44"/>
      <c r="L116" s="43">
        <v>1.51</v>
      </c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780</v>
      </c>
      <c r="G118" s="19">
        <f t="shared" ref="G118:J118" si="52">SUM(G109:G117)</f>
        <v>37.980000000000004</v>
      </c>
      <c r="H118" s="19">
        <f t="shared" si="52"/>
        <v>49.23</v>
      </c>
      <c r="I118" s="19">
        <f t="shared" si="52"/>
        <v>122.17</v>
      </c>
      <c r="J118" s="19">
        <f t="shared" si="52"/>
        <v>1098.69</v>
      </c>
      <c r="K118" s="25"/>
      <c r="L118" s="19">
        <f t="shared" ref="L118" si="53">SUM(L109:L117)</f>
        <v>92.97</v>
      </c>
    </row>
    <row r="119" spans="1:12" ht="15.75" thickBot="1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1340</v>
      </c>
      <c r="G119" s="32">
        <f t="shared" ref="G119" si="54">G108+G118</f>
        <v>52.410000000000004</v>
      </c>
      <c r="H119" s="32">
        <f t="shared" ref="H119" si="55">H108+H118</f>
        <v>68.489999999999995</v>
      </c>
      <c r="I119" s="32">
        <f t="shared" ref="I119" si="56">I108+I118</f>
        <v>204.88</v>
      </c>
      <c r="J119" s="32">
        <f t="shared" ref="J119:L119" si="57">J108+J118</f>
        <v>1666.3400000000001</v>
      </c>
      <c r="K119" s="32"/>
      <c r="L119" s="32">
        <f t="shared" si="57"/>
        <v>174</v>
      </c>
    </row>
    <row r="120" spans="1:12" ht="15.75" thickBot="1">
      <c r="A120" s="14">
        <v>2</v>
      </c>
      <c r="B120" s="15">
        <v>2</v>
      </c>
      <c r="C120" s="22" t="s">
        <v>20</v>
      </c>
      <c r="D120" s="5" t="s">
        <v>21</v>
      </c>
      <c r="E120" s="42" t="s">
        <v>52</v>
      </c>
      <c r="F120" s="43">
        <v>150</v>
      </c>
      <c r="G120" s="43">
        <v>3.39</v>
      </c>
      <c r="H120" s="43">
        <v>6.11</v>
      </c>
      <c r="I120" s="43">
        <v>19.8</v>
      </c>
      <c r="J120" s="43">
        <v>148.11000000000001</v>
      </c>
      <c r="K120" s="44">
        <v>128</v>
      </c>
      <c r="L120" s="43">
        <v>21.36</v>
      </c>
    </row>
    <row r="121" spans="1:12" ht="15">
      <c r="A121" s="14"/>
      <c r="B121" s="15"/>
      <c r="C121" s="11"/>
      <c r="D121" s="6"/>
      <c r="E121" s="39" t="s">
        <v>57</v>
      </c>
      <c r="F121" s="40">
        <v>90</v>
      </c>
      <c r="G121" s="40">
        <v>11.3</v>
      </c>
      <c r="H121" s="40">
        <v>7.9</v>
      </c>
      <c r="I121" s="40">
        <v>13.86</v>
      </c>
      <c r="J121" s="40">
        <v>172.59</v>
      </c>
      <c r="K121" s="41">
        <v>239</v>
      </c>
      <c r="L121" s="43">
        <v>28.01</v>
      </c>
    </row>
    <row r="122" spans="1:12" ht="15">
      <c r="A122" s="14"/>
      <c r="B122" s="15"/>
      <c r="C122" s="11"/>
      <c r="D122" s="7" t="s">
        <v>22</v>
      </c>
      <c r="E122" s="42" t="s">
        <v>49</v>
      </c>
      <c r="F122" s="43">
        <v>200</v>
      </c>
      <c r="G122" s="43">
        <v>0.12</v>
      </c>
      <c r="H122" s="43">
        <v>0</v>
      </c>
      <c r="I122" s="43">
        <v>14.86</v>
      </c>
      <c r="J122" s="43">
        <v>59.89</v>
      </c>
      <c r="K122" s="44">
        <v>96</v>
      </c>
      <c r="L122" s="43">
        <v>3.62</v>
      </c>
    </row>
    <row r="123" spans="1:12" ht="15">
      <c r="A123" s="14"/>
      <c r="B123" s="15"/>
      <c r="C123" s="11"/>
      <c r="D123" s="7" t="s">
        <v>23</v>
      </c>
      <c r="E123" s="42" t="s">
        <v>46</v>
      </c>
      <c r="F123" s="43">
        <v>40</v>
      </c>
      <c r="G123" s="43">
        <v>2.99</v>
      </c>
      <c r="H123" s="43">
        <v>1.05</v>
      </c>
      <c r="I123" s="43">
        <v>20.95</v>
      </c>
      <c r="J123" s="43">
        <v>106.7</v>
      </c>
      <c r="K123" s="44"/>
      <c r="L123" s="43">
        <v>4.3600000000000003</v>
      </c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 t="s">
        <v>47</v>
      </c>
      <c r="F125" s="43">
        <v>60</v>
      </c>
      <c r="G125" s="43">
        <v>1.86</v>
      </c>
      <c r="H125" s="43">
        <v>0.12</v>
      </c>
      <c r="I125" s="43">
        <v>3.9</v>
      </c>
      <c r="J125" s="43">
        <v>24</v>
      </c>
      <c r="K125" s="44"/>
      <c r="L125" s="43">
        <v>29.9</v>
      </c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540</v>
      </c>
      <c r="G127" s="19">
        <f t="shared" ref="G127:J127" si="58">SUM(G120:G126)</f>
        <v>19.66</v>
      </c>
      <c r="H127" s="19">
        <f t="shared" si="58"/>
        <v>15.180000000000001</v>
      </c>
      <c r="I127" s="19">
        <f t="shared" si="58"/>
        <v>73.37</v>
      </c>
      <c r="J127" s="19">
        <f t="shared" si="58"/>
        <v>511.29</v>
      </c>
      <c r="K127" s="25"/>
      <c r="L127" s="19">
        <f t="shared" ref="L127" si="59">SUM(L120:L126)</f>
        <v>87.25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60</v>
      </c>
      <c r="F128" s="43">
        <v>60</v>
      </c>
      <c r="G128" s="43">
        <v>0.48</v>
      </c>
      <c r="H128" s="43">
        <v>0.06</v>
      </c>
      <c r="I128" s="43">
        <v>1.5</v>
      </c>
      <c r="J128" s="43">
        <v>8.4</v>
      </c>
      <c r="K128" s="44"/>
      <c r="L128" s="43">
        <v>12.12</v>
      </c>
    </row>
    <row r="129" spans="1:12" ht="26.25" thickBot="1">
      <c r="A129" s="14"/>
      <c r="B129" s="15"/>
      <c r="C129" s="11"/>
      <c r="D129" s="7" t="s">
        <v>27</v>
      </c>
      <c r="E129" s="42" t="s">
        <v>80</v>
      </c>
      <c r="F129" s="43">
        <v>210</v>
      </c>
      <c r="G129" s="43">
        <v>11.28</v>
      </c>
      <c r="H129" s="43">
        <v>26.16</v>
      </c>
      <c r="I129" s="43">
        <v>7.08</v>
      </c>
      <c r="J129" s="43">
        <v>309.56</v>
      </c>
      <c r="K129" s="44">
        <v>88</v>
      </c>
      <c r="L129" s="43">
        <v>23.71</v>
      </c>
    </row>
    <row r="130" spans="1:12" ht="15">
      <c r="A130" s="14"/>
      <c r="B130" s="15"/>
      <c r="C130" s="11"/>
      <c r="D130" s="7" t="s">
        <v>28</v>
      </c>
      <c r="E130" s="42" t="s">
        <v>43</v>
      </c>
      <c r="F130" s="43">
        <v>90</v>
      </c>
      <c r="G130" s="43">
        <v>10.83</v>
      </c>
      <c r="H130" s="43">
        <v>14.42</v>
      </c>
      <c r="I130" s="43">
        <v>16.309999999999999</v>
      </c>
      <c r="J130" s="43">
        <v>182.7</v>
      </c>
      <c r="K130" s="44">
        <v>314</v>
      </c>
      <c r="L130" s="40">
        <v>25.34</v>
      </c>
    </row>
    <row r="131" spans="1:12" ht="15">
      <c r="A131" s="14"/>
      <c r="B131" s="15"/>
      <c r="C131" s="11"/>
      <c r="D131" s="7" t="s">
        <v>29</v>
      </c>
      <c r="E131" s="42" t="s">
        <v>44</v>
      </c>
      <c r="F131" s="43">
        <v>150</v>
      </c>
      <c r="G131" s="43">
        <v>5.57</v>
      </c>
      <c r="H131" s="43">
        <v>4.8099999999999996</v>
      </c>
      <c r="I131" s="43">
        <v>33.869999999999997</v>
      </c>
      <c r="J131" s="43">
        <v>201.02</v>
      </c>
      <c r="K131" s="44">
        <v>331</v>
      </c>
      <c r="L131" s="43">
        <v>10.38</v>
      </c>
    </row>
    <row r="132" spans="1:12" ht="15">
      <c r="A132" s="14"/>
      <c r="B132" s="15"/>
      <c r="C132" s="11"/>
      <c r="D132" s="7" t="s">
        <v>30</v>
      </c>
      <c r="E132" s="42" t="s">
        <v>81</v>
      </c>
      <c r="F132" s="43">
        <v>200</v>
      </c>
      <c r="G132" s="43">
        <v>0.98</v>
      </c>
      <c r="H132" s="43">
        <v>0.2</v>
      </c>
      <c r="I132" s="43">
        <v>19.600000000000001</v>
      </c>
      <c r="J132" s="43">
        <v>83.42</v>
      </c>
      <c r="K132" s="44">
        <v>389</v>
      </c>
      <c r="L132" s="43">
        <v>10.15</v>
      </c>
    </row>
    <row r="133" spans="1:12" ht="15">
      <c r="A133" s="14"/>
      <c r="B133" s="15"/>
      <c r="C133" s="11"/>
      <c r="D133" s="7" t="s">
        <v>31</v>
      </c>
      <c r="E133" s="42" t="s">
        <v>46</v>
      </c>
      <c r="F133" s="43">
        <v>20</v>
      </c>
      <c r="G133" s="43">
        <v>1.49</v>
      </c>
      <c r="H133" s="43">
        <v>0.52</v>
      </c>
      <c r="I133" s="43">
        <v>10.48</v>
      </c>
      <c r="J133" s="43">
        <v>53.35</v>
      </c>
      <c r="K133" s="44"/>
      <c r="L133" s="43">
        <v>2.1800000000000002</v>
      </c>
    </row>
    <row r="134" spans="1:12" ht="15">
      <c r="A134" s="14"/>
      <c r="B134" s="15"/>
      <c r="C134" s="11"/>
      <c r="D134" s="7" t="s">
        <v>32</v>
      </c>
      <c r="E134" s="42" t="s">
        <v>65</v>
      </c>
      <c r="F134" s="43">
        <v>40</v>
      </c>
      <c r="G134" s="43">
        <v>2.56</v>
      </c>
      <c r="H134" s="43">
        <v>0.43</v>
      </c>
      <c r="I134" s="43">
        <v>15.91</v>
      </c>
      <c r="J134" s="43">
        <v>77.599999999999994</v>
      </c>
      <c r="K134" s="44"/>
      <c r="L134" s="43">
        <v>2.87</v>
      </c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770</v>
      </c>
      <c r="G137" s="19">
        <f t="shared" ref="G137:J137" si="60">SUM(G128:G136)</f>
        <v>33.19</v>
      </c>
      <c r="H137" s="19">
        <f t="shared" si="60"/>
        <v>46.600000000000009</v>
      </c>
      <c r="I137" s="19">
        <f t="shared" si="60"/>
        <v>104.75</v>
      </c>
      <c r="J137" s="19">
        <f t="shared" si="60"/>
        <v>916.05</v>
      </c>
      <c r="K137" s="25"/>
      <c r="L137" s="19">
        <f t="shared" ref="L137" si="61">SUM(L128:L136)</f>
        <v>86.750000000000014</v>
      </c>
    </row>
    <row r="138" spans="1:12" ht="15.75" thickBot="1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1310</v>
      </c>
      <c r="G138" s="32">
        <f t="shared" ref="G138" si="62">G127+G137</f>
        <v>52.849999999999994</v>
      </c>
      <c r="H138" s="32">
        <f t="shared" ref="H138" si="63">H127+H137</f>
        <v>61.780000000000008</v>
      </c>
      <c r="I138" s="32">
        <f t="shared" ref="I138" si="64">I127+I137</f>
        <v>178.12</v>
      </c>
      <c r="J138" s="32">
        <f t="shared" ref="J138:L138" si="65">J127+J137</f>
        <v>1427.34</v>
      </c>
      <c r="K138" s="32"/>
      <c r="L138" s="32">
        <f t="shared" si="65"/>
        <v>174</v>
      </c>
    </row>
    <row r="139" spans="1:12" ht="25.5">
      <c r="A139" s="20">
        <v>2</v>
      </c>
      <c r="B139" s="21">
        <v>3</v>
      </c>
      <c r="C139" s="22" t="s">
        <v>20</v>
      </c>
      <c r="D139" s="5" t="s">
        <v>21</v>
      </c>
      <c r="E139" s="39" t="s">
        <v>58</v>
      </c>
      <c r="F139" s="40">
        <v>240</v>
      </c>
      <c r="G139" s="40">
        <v>13.47</v>
      </c>
      <c r="H139" s="40">
        <v>30.78</v>
      </c>
      <c r="I139" s="40">
        <v>29.29</v>
      </c>
      <c r="J139" s="40">
        <v>448.87</v>
      </c>
      <c r="K139" s="41" t="s">
        <v>59</v>
      </c>
      <c r="L139" s="43">
        <v>52.36</v>
      </c>
    </row>
    <row r="140" spans="1:12" ht="1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22</v>
      </c>
      <c r="E141" s="42" t="s">
        <v>49</v>
      </c>
      <c r="F141" s="43">
        <v>200</v>
      </c>
      <c r="G141" s="43">
        <v>0.12</v>
      </c>
      <c r="H141" s="43">
        <v>0</v>
      </c>
      <c r="I141" s="43">
        <v>14.86</v>
      </c>
      <c r="J141" s="43">
        <v>59.89</v>
      </c>
      <c r="K141" s="44">
        <v>96</v>
      </c>
      <c r="L141" s="43">
        <v>3.62</v>
      </c>
    </row>
    <row r="142" spans="1:12" ht="15.75" customHeight="1">
      <c r="A142" s="23"/>
      <c r="B142" s="15"/>
      <c r="C142" s="11"/>
      <c r="D142" s="7" t="s">
        <v>23</v>
      </c>
      <c r="E142" s="42" t="s">
        <v>46</v>
      </c>
      <c r="F142" s="43">
        <v>40</v>
      </c>
      <c r="G142" s="43">
        <v>2.99</v>
      </c>
      <c r="H142" s="43">
        <v>1.05</v>
      </c>
      <c r="I142" s="43">
        <v>20.95</v>
      </c>
      <c r="J142" s="43">
        <v>106.7</v>
      </c>
      <c r="K142" s="44"/>
      <c r="L142" s="43">
        <v>4.3600000000000003</v>
      </c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/>
      <c r="E144" s="42" t="s">
        <v>60</v>
      </c>
      <c r="F144" s="43">
        <v>60</v>
      </c>
      <c r="G144" s="43">
        <v>0.48</v>
      </c>
      <c r="H144" s="43">
        <v>0.06</v>
      </c>
      <c r="I144" s="43">
        <v>1.5</v>
      </c>
      <c r="J144" s="43">
        <v>8.3699999999999992</v>
      </c>
      <c r="K144" s="44"/>
      <c r="L144" s="43">
        <v>12.86</v>
      </c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540</v>
      </c>
      <c r="G146" s="19">
        <f t="shared" ref="G146:J146" si="66">SUM(G139:G145)</f>
        <v>17.059999999999999</v>
      </c>
      <c r="H146" s="19">
        <f t="shared" si="66"/>
        <v>31.89</v>
      </c>
      <c r="I146" s="19">
        <f t="shared" si="66"/>
        <v>66.599999999999994</v>
      </c>
      <c r="J146" s="19">
        <f t="shared" si="66"/>
        <v>623.83000000000004</v>
      </c>
      <c r="K146" s="25"/>
      <c r="L146" s="19">
        <f t="shared" ref="L146" si="67">SUM(L139:L145)</f>
        <v>73.199999999999989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66</v>
      </c>
      <c r="F147" s="43">
        <v>60</v>
      </c>
      <c r="G147" s="43">
        <v>0.66</v>
      </c>
      <c r="H147" s="43">
        <v>0.12</v>
      </c>
      <c r="I147" s="43">
        <v>2.2799999999999998</v>
      </c>
      <c r="J147" s="43">
        <v>14.4</v>
      </c>
      <c r="K147" s="44"/>
      <c r="L147" s="43">
        <v>12.54</v>
      </c>
    </row>
    <row r="148" spans="1:12" ht="26.25" thickBot="1">
      <c r="A148" s="23"/>
      <c r="B148" s="15"/>
      <c r="C148" s="11"/>
      <c r="D148" s="7" t="s">
        <v>27</v>
      </c>
      <c r="E148" s="42" t="s">
        <v>70</v>
      </c>
      <c r="F148" s="43">
        <v>210</v>
      </c>
      <c r="G148" s="43">
        <v>6.83</v>
      </c>
      <c r="H148" s="43">
        <v>8.61</v>
      </c>
      <c r="I148" s="43">
        <v>1.62</v>
      </c>
      <c r="J148" s="43">
        <v>111.52</v>
      </c>
      <c r="K148" s="44">
        <v>111</v>
      </c>
      <c r="L148" s="43">
        <v>19.489999999999998</v>
      </c>
    </row>
    <row r="149" spans="1:12" ht="15">
      <c r="A149" s="23"/>
      <c r="B149" s="15"/>
      <c r="C149" s="11"/>
      <c r="D149" s="7" t="s">
        <v>28</v>
      </c>
      <c r="E149" s="42" t="s">
        <v>48</v>
      </c>
      <c r="F149" s="43">
        <v>150</v>
      </c>
      <c r="G149" s="43">
        <v>12.12</v>
      </c>
      <c r="H149" s="43">
        <v>14.27</v>
      </c>
      <c r="I149" s="43">
        <v>42.46</v>
      </c>
      <c r="J149" s="43">
        <v>291.37</v>
      </c>
      <c r="K149" s="44">
        <v>304</v>
      </c>
      <c r="L149" s="40">
        <v>34.58</v>
      </c>
    </row>
    <row r="150" spans="1:12" ht="1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30</v>
      </c>
      <c r="E151" s="42" t="s">
        <v>69</v>
      </c>
      <c r="F151" s="43">
        <v>200</v>
      </c>
      <c r="G151" s="43">
        <v>0</v>
      </c>
      <c r="H151" s="43">
        <v>0</v>
      </c>
      <c r="I151" s="43">
        <v>11.62</v>
      </c>
      <c r="J151" s="43">
        <v>46.44</v>
      </c>
      <c r="K151" s="44">
        <v>349</v>
      </c>
      <c r="L151" s="43">
        <v>3.39</v>
      </c>
    </row>
    <row r="152" spans="1:12" ht="15">
      <c r="A152" s="23"/>
      <c r="B152" s="15"/>
      <c r="C152" s="11"/>
      <c r="D152" s="7" t="s">
        <v>31</v>
      </c>
      <c r="E152" s="42" t="s">
        <v>46</v>
      </c>
      <c r="F152" s="43">
        <v>20</v>
      </c>
      <c r="G152" s="43">
        <v>1.49</v>
      </c>
      <c r="H152" s="43">
        <v>0.52</v>
      </c>
      <c r="I152" s="43">
        <v>10.48</v>
      </c>
      <c r="J152" s="43">
        <v>53.35</v>
      </c>
      <c r="K152" s="44"/>
      <c r="L152" s="43">
        <v>2.1800000000000002</v>
      </c>
    </row>
    <row r="153" spans="1:12" ht="15">
      <c r="A153" s="23"/>
      <c r="B153" s="15"/>
      <c r="C153" s="11"/>
      <c r="D153" s="7" t="s">
        <v>32</v>
      </c>
      <c r="E153" s="42" t="s">
        <v>65</v>
      </c>
      <c r="F153" s="43">
        <v>30</v>
      </c>
      <c r="G153" s="43">
        <v>1.92</v>
      </c>
      <c r="H153" s="43">
        <v>0.32</v>
      </c>
      <c r="I153" s="43">
        <v>11.93</v>
      </c>
      <c r="J153" s="43">
        <v>58.2</v>
      </c>
      <c r="K153" s="44"/>
      <c r="L153" s="43">
        <v>2.15</v>
      </c>
    </row>
    <row r="154" spans="1:12" ht="15">
      <c r="A154" s="23"/>
      <c r="B154" s="15"/>
      <c r="C154" s="11"/>
      <c r="D154" s="6"/>
      <c r="E154" s="42" t="s">
        <v>42</v>
      </c>
      <c r="F154" s="43">
        <v>130</v>
      </c>
      <c r="G154" s="43">
        <v>0.52</v>
      </c>
      <c r="H154" s="43">
        <v>0.39</v>
      </c>
      <c r="I154" s="43">
        <v>13.39</v>
      </c>
      <c r="J154" s="43">
        <v>61.1</v>
      </c>
      <c r="K154" s="44"/>
      <c r="L154" s="43">
        <v>26.47</v>
      </c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800</v>
      </c>
      <c r="G156" s="19">
        <f t="shared" ref="G156:J156" si="68">SUM(G147:G155)</f>
        <v>23.539999999999996</v>
      </c>
      <c r="H156" s="19">
        <f t="shared" si="68"/>
        <v>24.23</v>
      </c>
      <c r="I156" s="19">
        <f t="shared" si="68"/>
        <v>93.779999999999987</v>
      </c>
      <c r="J156" s="19">
        <f t="shared" si="68"/>
        <v>636.38000000000011</v>
      </c>
      <c r="K156" s="25"/>
      <c r="L156" s="19">
        <f t="shared" ref="L156" si="69">SUM(L147:L155)</f>
        <v>100.80000000000001</v>
      </c>
    </row>
    <row r="157" spans="1:12" ht="15.75" thickBot="1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1340</v>
      </c>
      <c r="G157" s="32">
        <f t="shared" ref="G157" si="70">G146+G156</f>
        <v>40.599999999999994</v>
      </c>
      <c r="H157" s="32">
        <f t="shared" ref="H157" si="71">H146+H156</f>
        <v>56.120000000000005</v>
      </c>
      <c r="I157" s="32">
        <f t="shared" ref="I157" si="72">I146+I156</f>
        <v>160.38</v>
      </c>
      <c r="J157" s="32">
        <f t="shared" ref="J157:L157" si="73">J146+J156</f>
        <v>1260.21</v>
      </c>
      <c r="K157" s="32"/>
      <c r="L157" s="32">
        <f t="shared" si="73"/>
        <v>174</v>
      </c>
    </row>
    <row r="158" spans="1:12" ht="15.75" thickBot="1">
      <c r="A158" s="20">
        <v>2</v>
      </c>
      <c r="B158" s="21">
        <v>4</v>
      </c>
      <c r="C158" s="22" t="s">
        <v>20</v>
      </c>
      <c r="D158" s="5" t="s">
        <v>21</v>
      </c>
      <c r="E158" s="42" t="s">
        <v>62</v>
      </c>
      <c r="F158" s="43">
        <v>150</v>
      </c>
      <c r="G158" s="43">
        <v>8.4600000000000009</v>
      </c>
      <c r="H158" s="43">
        <v>6.22</v>
      </c>
      <c r="I158" s="43">
        <v>38.26</v>
      </c>
      <c r="J158" s="43">
        <v>242.42</v>
      </c>
      <c r="K158" s="44">
        <v>323</v>
      </c>
      <c r="L158" s="43">
        <v>13.79</v>
      </c>
    </row>
    <row r="159" spans="1:12" ht="15">
      <c r="A159" s="23"/>
      <c r="B159" s="15"/>
      <c r="C159" s="11"/>
      <c r="D159" s="6"/>
      <c r="E159" s="39" t="s">
        <v>61</v>
      </c>
      <c r="F159" s="40">
        <v>120</v>
      </c>
      <c r="G159" s="40">
        <v>7.25</v>
      </c>
      <c r="H159" s="40">
        <v>18.12</v>
      </c>
      <c r="I159" s="40">
        <v>10</v>
      </c>
      <c r="J159" s="40">
        <v>235.96</v>
      </c>
      <c r="K159" s="41">
        <v>286</v>
      </c>
      <c r="L159" s="43">
        <v>36.619999999999997</v>
      </c>
    </row>
    <row r="160" spans="1:12" ht="15">
      <c r="A160" s="23"/>
      <c r="B160" s="15"/>
      <c r="C160" s="11"/>
      <c r="D160" s="7" t="s">
        <v>22</v>
      </c>
      <c r="E160" s="42" t="s">
        <v>40</v>
      </c>
      <c r="F160" s="43">
        <v>200</v>
      </c>
      <c r="G160" s="43">
        <v>4.03</v>
      </c>
      <c r="H160" s="43">
        <v>3.25</v>
      </c>
      <c r="I160" s="43">
        <v>24.88</v>
      </c>
      <c r="J160" s="43">
        <v>146.24</v>
      </c>
      <c r="K160" s="44">
        <v>433</v>
      </c>
      <c r="L160" s="43">
        <v>16.39</v>
      </c>
    </row>
    <row r="161" spans="1:12" ht="15">
      <c r="A161" s="23"/>
      <c r="B161" s="15"/>
      <c r="C161" s="11"/>
      <c r="D161" s="7" t="s">
        <v>23</v>
      </c>
      <c r="E161" s="42" t="s">
        <v>46</v>
      </c>
      <c r="F161" s="43">
        <v>40</v>
      </c>
      <c r="G161" s="43">
        <v>2.99</v>
      </c>
      <c r="H161" s="43">
        <v>1.05</v>
      </c>
      <c r="I161" s="43">
        <v>20.95</v>
      </c>
      <c r="J161" s="43">
        <v>106.7</v>
      </c>
      <c r="K161" s="44"/>
      <c r="L161" s="43">
        <v>4.3600000000000003</v>
      </c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42" t="s">
        <v>60</v>
      </c>
      <c r="F163" s="43">
        <v>60</v>
      </c>
      <c r="G163" s="43">
        <v>0.48</v>
      </c>
      <c r="H163" s="43">
        <v>0.06</v>
      </c>
      <c r="I163" s="43">
        <v>1.5</v>
      </c>
      <c r="J163" s="43">
        <v>8.3699999999999992</v>
      </c>
      <c r="K163" s="44"/>
      <c r="L163" s="43">
        <v>12.86</v>
      </c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570</v>
      </c>
      <c r="G165" s="19">
        <f t="shared" ref="G165:J165" si="74">SUM(G158:G164)</f>
        <v>23.210000000000004</v>
      </c>
      <c r="H165" s="19">
        <f t="shared" si="74"/>
        <v>28.7</v>
      </c>
      <c r="I165" s="19">
        <f t="shared" si="74"/>
        <v>95.59</v>
      </c>
      <c r="J165" s="19">
        <f t="shared" si="74"/>
        <v>739.69</v>
      </c>
      <c r="K165" s="25"/>
      <c r="L165" s="19">
        <f t="shared" ref="L165" si="75">SUM(L158:L164)</f>
        <v>84.02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66</v>
      </c>
      <c r="F166" s="43">
        <v>60</v>
      </c>
      <c r="G166" s="43">
        <v>0.66</v>
      </c>
      <c r="H166" s="43">
        <v>0.12</v>
      </c>
      <c r="I166" s="43">
        <v>2.2799999999999998</v>
      </c>
      <c r="J166" s="43">
        <v>14.4</v>
      </c>
      <c r="K166" s="44"/>
      <c r="L166" s="43">
        <v>12.54</v>
      </c>
    </row>
    <row r="167" spans="1:12" ht="25.5">
      <c r="A167" s="23"/>
      <c r="B167" s="15"/>
      <c r="C167" s="11"/>
      <c r="D167" s="7" t="s">
        <v>27</v>
      </c>
      <c r="E167" s="42" t="s">
        <v>63</v>
      </c>
      <c r="F167" s="43">
        <v>210</v>
      </c>
      <c r="G167" s="43">
        <v>11.02</v>
      </c>
      <c r="H167" s="43">
        <v>10.54</v>
      </c>
      <c r="I167" s="43">
        <v>14.61</v>
      </c>
      <c r="J167" s="43">
        <v>197.7</v>
      </c>
      <c r="K167" s="44">
        <v>102</v>
      </c>
      <c r="L167" s="43">
        <v>21.39</v>
      </c>
    </row>
    <row r="168" spans="1:12" ht="15">
      <c r="A168" s="23"/>
      <c r="B168" s="15"/>
      <c r="C168" s="11"/>
      <c r="D168" s="7" t="s">
        <v>28</v>
      </c>
      <c r="E168" s="42" t="s">
        <v>82</v>
      </c>
      <c r="F168" s="43">
        <v>240</v>
      </c>
      <c r="G168" s="43">
        <v>14.87</v>
      </c>
      <c r="H168" s="43">
        <v>28.94</v>
      </c>
      <c r="I168" s="43">
        <v>19.14</v>
      </c>
      <c r="J168" s="43">
        <v>398.39</v>
      </c>
      <c r="K168" s="44">
        <v>298</v>
      </c>
      <c r="L168" s="43">
        <v>35.01</v>
      </c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 t="s">
        <v>81</v>
      </c>
      <c r="F170" s="43">
        <v>200</v>
      </c>
      <c r="G170" s="43">
        <v>0.98</v>
      </c>
      <c r="H170" s="43">
        <v>0.2</v>
      </c>
      <c r="I170" s="43">
        <v>16.600000000000001</v>
      </c>
      <c r="J170" s="43">
        <v>83.42</v>
      </c>
      <c r="K170" s="44">
        <v>389</v>
      </c>
      <c r="L170" s="43">
        <v>12.97</v>
      </c>
    </row>
    <row r="171" spans="1:12" ht="15">
      <c r="A171" s="23"/>
      <c r="B171" s="15"/>
      <c r="C171" s="11"/>
      <c r="D171" s="7" t="s">
        <v>31</v>
      </c>
      <c r="E171" s="42" t="s">
        <v>46</v>
      </c>
      <c r="F171" s="43">
        <v>20</v>
      </c>
      <c r="G171" s="43">
        <v>1.49</v>
      </c>
      <c r="H171" s="43">
        <v>0.52</v>
      </c>
      <c r="I171" s="43">
        <v>10.48</v>
      </c>
      <c r="J171" s="43">
        <v>53.35</v>
      </c>
      <c r="K171" s="44"/>
      <c r="L171" s="43">
        <v>2.1800000000000002</v>
      </c>
    </row>
    <row r="172" spans="1:12" ht="15">
      <c r="A172" s="23"/>
      <c r="B172" s="15"/>
      <c r="C172" s="11"/>
      <c r="D172" s="7" t="s">
        <v>32</v>
      </c>
      <c r="E172" s="42" t="s">
        <v>65</v>
      </c>
      <c r="F172" s="43">
        <v>40</v>
      </c>
      <c r="G172" s="43">
        <v>2.56</v>
      </c>
      <c r="H172" s="43">
        <v>0.43</v>
      </c>
      <c r="I172" s="43">
        <v>15.91</v>
      </c>
      <c r="J172" s="43">
        <v>77.599999999999994</v>
      </c>
      <c r="K172" s="44"/>
      <c r="L172" s="43">
        <v>2.87</v>
      </c>
    </row>
    <row r="173" spans="1:12" ht="15">
      <c r="A173" s="23"/>
      <c r="B173" s="15"/>
      <c r="C173" s="11"/>
      <c r="D173" s="6"/>
      <c r="E173" s="42" t="s">
        <v>78</v>
      </c>
      <c r="F173" s="43">
        <v>20</v>
      </c>
      <c r="G173" s="43">
        <v>1.5</v>
      </c>
      <c r="H173" s="43">
        <v>1.96</v>
      </c>
      <c r="I173" s="43">
        <v>14.88</v>
      </c>
      <c r="J173" s="43">
        <v>83.4</v>
      </c>
      <c r="K173" s="44"/>
      <c r="L173" s="43">
        <v>3.02</v>
      </c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790</v>
      </c>
      <c r="G175" s="19">
        <f t="shared" ref="G175:J175" si="76">SUM(G166:G174)</f>
        <v>33.08</v>
      </c>
      <c r="H175" s="19">
        <f t="shared" si="76"/>
        <v>42.710000000000008</v>
      </c>
      <c r="I175" s="19">
        <f t="shared" si="76"/>
        <v>93.899999999999991</v>
      </c>
      <c r="J175" s="19">
        <f t="shared" si="76"/>
        <v>908.26</v>
      </c>
      <c r="K175" s="25"/>
      <c r="L175" s="19">
        <f t="shared" ref="L175" si="77">SUM(L166:L174)</f>
        <v>89.98</v>
      </c>
    </row>
    <row r="176" spans="1:12" ht="15.75" thickBot="1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1360</v>
      </c>
      <c r="G176" s="32">
        <f t="shared" ref="G176" si="78">G165+G175</f>
        <v>56.290000000000006</v>
      </c>
      <c r="H176" s="32">
        <f t="shared" ref="H176" si="79">H165+H175</f>
        <v>71.410000000000011</v>
      </c>
      <c r="I176" s="32">
        <f t="shared" ref="I176" si="80">I165+I175</f>
        <v>189.49</v>
      </c>
      <c r="J176" s="32">
        <f t="shared" ref="J176:L176" si="81">J165+J175</f>
        <v>1647.95</v>
      </c>
      <c r="K176" s="32"/>
      <c r="L176" s="32">
        <f t="shared" si="81"/>
        <v>174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54</v>
      </c>
      <c r="F177" s="40">
        <v>180</v>
      </c>
      <c r="G177" s="40">
        <v>18.399999999999999</v>
      </c>
      <c r="H177" s="40">
        <v>16.28</v>
      </c>
      <c r="I177" s="40">
        <v>22.1</v>
      </c>
      <c r="J177" s="40">
        <v>311.60000000000002</v>
      </c>
      <c r="K177" s="41">
        <v>224</v>
      </c>
      <c r="L177" s="40">
        <v>62.11</v>
      </c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 t="s">
        <v>40</v>
      </c>
      <c r="F179" s="43">
        <v>200</v>
      </c>
      <c r="G179" s="43">
        <v>4.03</v>
      </c>
      <c r="H179" s="43">
        <v>3.25</v>
      </c>
      <c r="I179" s="43">
        <v>24.88</v>
      </c>
      <c r="J179" s="43">
        <v>146.24</v>
      </c>
      <c r="K179" s="44">
        <v>433</v>
      </c>
      <c r="L179" s="43">
        <v>16.39</v>
      </c>
    </row>
    <row r="180" spans="1:12" ht="15">
      <c r="A180" s="23"/>
      <c r="B180" s="15"/>
      <c r="C180" s="11"/>
      <c r="D180" s="7" t="s">
        <v>23</v>
      </c>
      <c r="E180" s="42" t="s">
        <v>46</v>
      </c>
      <c r="F180" s="43">
        <v>30</v>
      </c>
      <c r="G180" s="43">
        <v>2.2400000000000002</v>
      </c>
      <c r="H180" s="43">
        <v>0.79</v>
      </c>
      <c r="I180" s="43">
        <v>15.71</v>
      </c>
      <c r="J180" s="43">
        <v>80.03</v>
      </c>
      <c r="K180" s="44"/>
      <c r="L180" s="43">
        <v>3.27</v>
      </c>
    </row>
    <row r="181" spans="1:12" ht="15">
      <c r="A181" s="23"/>
      <c r="B181" s="15"/>
      <c r="C181" s="11"/>
      <c r="D181" s="7" t="s">
        <v>24</v>
      </c>
      <c r="E181" s="42" t="s">
        <v>55</v>
      </c>
      <c r="F181" s="43">
        <v>130</v>
      </c>
      <c r="G181" s="43">
        <v>0.52</v>
      </c>
      <c r="H181" s="43">
        <v>0.52</v>
      </c>
      <c r="I181" s="43">
        <v>12.74</v>
      </c>
      <c r="J181" s="43">
        <v>61.1</v>
      </c>
      <c r="K181" s="44">
        <v>15.88</v>
      </c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540</v>
      </c>
      <c r="G184" s="19">
        <f t="shared" ref="G184:J184" si="82">SUM(G177:G183)</f>
        <v>25.19</v>
      </c>
      <c r="H184" s="19">
        <f t="shared" si="82"/>
        <v>20.84</v>
      </c>
      <c r="I184" s="19">
        <f t="shared" si="82"/>
        <v>75.430000000000007</v>
      </c>
      <c r="J184" s="19">
        <f t="shared" si="82"/>
        <v>598.97</v>
      </c>
      <c r="K184" s="25"/>
      <c r="L184" s="19">
        <f t="shared" ref="L184" si="83">SUM(L177:L183)</f>
        <v>81.77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60</v>
      </c>
      <c r="F185" s="43">
        <v>60</v>
      </c>
      <c r="G185" s="43">
        <v>0.48</v>
      </c>
      <c r="H185" s="43">
        <v>0.06</v>
      </c>
      <c r="I185" s="43">
        <v>1.5</v>
      </c>
      <c r="J185" s="43">
        <v>8.3699999999999992</v>
      </c>
      <c r="K185" s="44"/>
      <c r="L185" s="43">
        <v>12.86</v>
      </c>
    </row>
    <row r="186" spans="1:12" ht="15.75" thickBot="1">
      <c r="A186" s="23"/>
      <c r="B186" s="15"/>
      <c r="C186" s="11"/>
      <c r="D186" s="7" t="s">
        <v>27</v>
      </c>
      <c r="E186" s="42" t="s">
        <v>83</v>
      </c>
      <c r="F186" s="43">
        <v>210</v>
      </c>
      <c r="G186" s="43">
        <v>11.5</v>
      </c>
      <c r="H186" s="43">
        <v>25.93</v>
      </c>
      <c r="I186" s="43">
        <v>11.48</v>
      </c>
      <c r="J186" s="43">
        <v>325.49</v>
      </c>
      <c r="K186" s="44">
        <v>83</v>
      </c>
      <c r="L186" s="43">
        <v>35.21</v>
      </c>
    </row>
    <row r="187" spans="1:12" ht="15">
      <c r="A187" s="23"/>
      <c r="B187" s="15"/>
      <c r="C187" s="11"/>
      <c r="D187" s="7" t="s">
        <v>28</v>
      </c>
      <c r="E187" s="42" t="s">
        <v>84</v>
      </c>
      <c r="F187" s="43">
        <v>90</v>
      </c>
      <c r="G187" s="43">
        <v>10.83</v>
      </c>
      <c r="H187" s="43">
        <v>14.42</v>
      </c>
      <c r="I187" s="43">
        <v>16.309999999999999</v>
      </c>
      <c r="J187" s="43">
        <v>182.7</v>
      </c>
      <c r="K187" s="44">
        <v>314</v>
      </c>
      <c r="L187" s="40">
        <v>25.34</v>
      </c>
    </row>
    <row r="188" spans="1:12" ht="15">
      <c r="A188" s="23"/>
      <c r="B188" s="15"/>
      <c r="C188" s="11"/>
      <c r="D188" s="7" t="s">
        <v>29</v>
      </c>
      <c r="E188" s="42" t="s">
        <v>85</v>
      </c>
      <c r="F188" s="43">
        <v>150</v>
      </c>
      <c r="G188" s="43">
        <v>5.57</v>
      </c>
      <c r="H188" s="43">
        <v>4.8099999999999996</v>
      </c>
      <c r="I188" s="43">
        <v>33.869999999999997</v>
      </c>
      <c r="J188" s="43">
        <v>201.02</v>
      </c>
      <c r="K188" s="44">
        <v>331</v>
      </c>
      <c r="L188" s="43">
        <v>10.38</v>
      </c>
    </row>
    <row r="189" spans="1:12" ht="15">
      <c r="A189" s="23"/>
      <c r="B189" s="15"/>
      <c r="C189" s="11"/>
      <c r="D189" s="7" t="s">
        <v>30</v>
      </c>
      <c r="E189" s="42" t="s">
        <v>69</v>
      </c>
      <c r="F189" s="43">
        <v>200</v>
      </c>
      <c r="G189" s="43">
        <v>0</v>
      </c>
      <c r="H189" s="43">
        <v>0</v>
      </c>
      <c r="I189" s="43">
        <v>11.62</v>
      </c>
      <c r="J189" s="43">
        <v>46.44</v>
      </c>
      <c r="K189" s="44">
        <v>349</v>
      </c>
      <c r="L189" s="43">
        <v>3.39</v>
      </c>
    </row>
    <row r="190" spans="1:12" ht="15">
      <c r="A190" s="23"/>
      <c r="B190" s="15"/>
      <c r="C190" s="11"/>
      <c r="D190" s="7" t="s">
        <v>31</v>
      </c>
      <c r="E190" s="42" t="s">
        <v>46</v>
      </c>
      <c r="F190" s="43">
        <v>20</v>
      </c>
      <c r="G190" s="43">
        <v>1.49</v>
      </c>
      <c r="H190" s="43">
        <v>0.52</v>
      </c>
      <c r="I190" s="43">
        <v>10.48</v>
      </c>
      <c r="J190" s="43">
        <v>53.35</v>
      </c>
      <c r="K190" s="44"/>
      <c r="L190" s="43">
        <v>2.1800000000000002</v>
      </c>
    </row>
    <row r="191" spans="1:12" ht="15">
      <c r="A191" s="23"/>
      <c r="B191" s="15"/>
      <c r="C191" s="11"/>
      <c r="D191" s="7" t="s">
        <v>32</v>
      </c>
      <c r="E191" s="42" t="s">
        <v>65</v>
      </c>
      <c r="F191" s="43">
        <v>40</v>
      </c>
      <c r="G191" s="43">
        <v>2.56</v>
      </c>
      <c r="H191" s="43">
        <v>0.43</v>
      </c>
      <c r="I191" s="43">
        <v>15.91</v>
      </c>
      <c r="J191" s="43">
        <v>77.599999999999994</v>
      </c>
      <c r="K191" s="44"/>
      <c r="L191" s="43">
        <v>2.87</v>
      </c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770</v>
      </c>
      <c r="G194" s="19">
        <f t="shared" ref="G194:J194" si="84">SUM(G185:G193)</f>
        <v>32.43</v>
      </c>
      <c r="H194" s="19">
        <f t="shared" si="84"/>
        <v>46.17</v>
      </c>
      <c r="I194" s="19">
        <f t="shared" si="84"/>
        <v>101.17</v>
      </c>
      <c r="J194" s="19">
        <f t="shared" si="84"/>
        <v>894.97</v>
      </c>
      <c r="K194" s="25"/>
      <c r="L194" s="19">
        <f t="shared" ref="L194" si="85">SUM(L185:L193)</f>
        <v>92.23</v>
      </c>
    </row>
    <row r="195" spans="1:12" ht="15.75" thickBot="1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1310</v>
      </c>
      <c r="G195" s="32">
        <f t="shared" ref="G195" si="86">G184+G194</f>
        <v>57.620000000000005</v>
      </c>
      <c r="H195" s="32">
        <f t="shared" ref="H195" si="87">H184+H194</f>
        <v>67.010000000000005</v>
      </c>
      <c r="I195" s="32">
        <f t="shared" ref="I195" si="88">I184+I194</f>
        <v>176.60000000000002</v>
      </c>
      <c r="J195" s="32">
        <f t="shared" ref="J195:L195" si="89">J184+J194</f>
        <v>1493.94</v>
      </c>
      <c r="K195" s="32"/>
      <c r="L195" s="32">
        <f t="shared" si="89"/>
        <v>174</v>
      </c>
    </row>
    <row r="196" spans="1:12" ht="13.5" thickBot="1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1336</v>
      </c>
      <c r="G196" s="34">
        <f t="shared" ref="G196:J196" si="90">(G24+G43+G62+G81+G100+G119+G138+G157+G176+G195)/(IF(G24=0,0,1)+IF(G43=0,0,1)+IF(G62=0,0,1)+IF(G81=0,0,1)+IF(G100=0,0,1)+IF(G119=0,0,1)+IF(G138=0,0,1)+IF(G157=0,0,1)+IF(G176=0,0,1)+IF(G195=0,0,1))</f>
        <v>49.437000000000005</v>
      </c>
      <c r="H196" s="34">
        <f t="shared" si="90"/>
        <v>63.042000000000009</v>
      </c>
      <c r="I196" s="34">
        <f t="shared" si="90"/>
        <v>177.65</v>
      </c>
      <c r="J196" s="34">
        <f t="shared" si="90"/>
        <v>1455.4280000000001</v>
      </c>
      <c r="K196" s="34"/>
      <c r="L196" s="34">
        <f t="shared" ref="L196" si="91">(L24+L43+L62+L81+L100+L119+L138+L157+L176+L195)/(IF(L24=0,0,1)+IF(L43=0,0,1)+IF(L62=0,0,1)+IF(L81=0,0,1)+IF(L100=0,0,1)+IF(L119=0,0,1)+IF(L138=0,0,1)+IF(L157=0,0,1)+IF(L176=0,0,1)+IF(L195=0,0,1))</f>
        <v>174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60" orientation="portrait" r:id="rId1"/>
  <rowBreaks count="4" manualBreakCount="4">
    <brk id="43" max="16383" man="1"/>
    <brk id="81" max="16383" man="1"/>
    <brk id="119" max="16383" man="1"/>
    <brk id="15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2026-10-13T12:41:55Z</dcterms:modified>
</cp:coreProperties>
</file>